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 yWindow="1020" windowWidth="16875" windowHeight="8220" tabRatio="750"/>
  </bookViews>
  <sheets>
    <sheet name="STATS" sheetId="20" r:id="rId1"/>
    <sheet name="02 DC Cir" sheetId="19" r:id="rId2"/>
    <sheet name="03 DC Cir" sheetId="18" r:id="rId3"/>
    <sheet name="04 DC Cir" sheetId="17" r:id="rId4"/>
    <sheet name="05 DC Cir" sheetId="22" r:id="rId5"/>
    <sheet name="05 SCT" sheetId="25" r:id="rId6"/>
    <sheet name="06 SCT" sheetId="26" r:id="rId7"/>
    <sheet name="07 SCT" sheetId="27" r:id="rId8"/>
    <sheet name="08 SCT" sheetId="23" r:id="rId9"/>
    <sheet name="09 SCT" sheetId="24" r:id="rId10"/>
  </sheets>
  <calcPr calcId="125725"/>
</workbook>
</file>

<file path=xl/calcChain.xml><?xml version="1.0" encoding="utf-8"?>
<calcChain xmlns="http://schemas.openxmlformats.org/spreadsheetml/2006/main">
  <c r="J2" i="27"/>
  <c r="C124" i="25"/>
  <c r="L2"/>
  <c r="O11" i="20"/>
  <c r="C135" i="26"/>
  <c r="L2"/>
  <c r="O12" i="20"/>
  <c r="C155" i="27"/>
  <c r="C172" i="23"/>
  <c r="M13" i="20"/>
  <c r="L13"/>
  <c r="K13"/>
  <c r="J13"/>
  <c r="I13"/>
  <c r="H13"/>
  <c r="G13"/>
  <c r="F13"/>
  <c r="E13"/>
  <c r="D13"/>
  <c r="M12"/>
  <c r="J12"/>
  <c r="G12"/>
  <c r="F12"/>
  <c r="M11"/>
  <c r="L11"/>
  <c r="K11"/>
  <c r="J11"/>
  <c r="I11"/>
  <c r="H11"/>
  <c r="G11"/>
  <c r="F11"/>
  <c r="E11"/>
  <c r="D11"/>
  <c r="L2" i="27"/>
  <c r="O13" i="20"/>
  <c r="I2" i="27"/>
  <c r="F2"/>
  <c r="E2"/>
  <c r="D2"/>
  <c r="B2"/>
  <c r="A2"/>
  <c r="J2" i="26"/>
  <c r="L12" i="20"/>
  <c r="I2" i="26"/>
  <c r="K12" i="20"/>
  <c r="F2" i="26"/>
  <c r="I12" i="20"/>
  <c r="E2" i="26"/>
  <c r="H12" i="20"/>
  <c r="C2" i="26"/>
  <c r="B2"/>
  <c r="E12" i="20"/>
  <c r="E16" s="1"/>
  <c r="A2" i="26"/>
  <c r="D12" i="20"/>
  <c r="J2" i="25"/>
  <c r="I2"/>
  <c r="F2"/>
  <c r="E2"/>
  <c r="B2"/>
  <c r="A2"/>
  <c r="O15" i="20"/>
  <c r="M15"/>
  <c r="L15"/>
  <c r="K15"/>
  <c r="J15"/>
  <c r="I15"/>
  <c r="H15"/>
  <c r="G15"/>
  <c r="F15"/>
  <c r="E15"/>
  <c r="D15"/>
  <c r="C174" i="24"/>
  <c r="L2"/>
  <c r="C111"/>
  <c r="J2"/>
  <c r="I2"/>
  <c r="G2"/>
  <c r="F2"/>
  <c r="E2"/>
  <c r="C2"/>
  <c r="A2"/>
  <c r="N16" i="20"/>
  <c r="N17" s="1"/>
  <c r="K2" i="23"/>
  <c r="O14" i="20"/>
  <c r="M14"/>
  <c r="L14"/>
  <c r="K14"/>
  <c r="G2" i="23"/>
  <c r="J14" i="20"/>
  <c r="I14"/>
  <c r="I16" s="1"/>
  <c r="H14"/>
  <c r="H16" s="1"/>
  <c r="G14"/>
  <c r="F14"/>
  <c r="E14"/>
  <c r="D14"/>
  <c r="C14" s="1"/>
  <c r="C99" i="23"/>
  <c r="J2"/>
  <c r="I2"/>
  <c r="F2"/>
  <c r="E2"/>
  <c r="A2"/>
  <c r="N8" i="20"/>
  <c r="N9" s="1"/>
  <c r="O4"/>
  <c r="M4"/>
  <c r="L4"/>
  <c r="L8" s="1"/>
  <c r="K4"/>
  <c r="J4"/>
  <c r="I4"/>
  <c r="H4"/>
  <c r="G4"/>
  <c r="F4"/>
  <c r="F8" s="1"/>
  <c r="E4"/>
  <c r="D4"/>
  <c r="C4" s="1"/>
  <c r="C13" i="19"/>
  <c r="C12"/>
  <c r="C8"/>
  <c r="C25"/>
  <c r="C18"/>
  <c r="O5" i="20"/>
  <c r="M5"/>
  <c r="L5"/>
  <c r="K5"/>
  <c r="J5"/>
  <c r="I5"/>
  <c r="H5"/>
  <c r="G5"/>
  <c r="G8" s="1"/>
  <c r="F5"/>
  <c r="E5"/>
  <c r="E6"/>
  <c r="D5"/>
  <c r="C5" s="1"/>
  <c r="C13" i="18"/>
  <c r="C12"/>
  <c r="C11"/>
  <c r="C10"/>
  <c r="C7"/>
  <c r="C4"/>
  <c r="C3"/>
  <c r="C155"/>
  <c r="C120"/>
  <c r="C115"/>
  <c r="C72"/>
  <c r="C68"/>
  <c r="C42"/>
  <c r="D6" i="20"/>
  <c r="F6"/>
  <c r="G6"/>
  <c r="H6"/>
  <c r="I6"/>
  <c r="J6"/>
  <c r="K6"/>
  <c r="L6"/>
  <c r="M6"/>
  <c r="O6"/>
  <c r="O7"/>
  <c r="M7"/>
  <c r="L7"/>
  <c r="K7"/>
  <c r="J7"/>
  <c r="I7"/>
  <c r="H7"/>
  <c r="G7"/>
  <c r="F7"/>
  <c r="E7"/>
  <c r="D7"/>
  <c r="C14" i="17"/>
  <c r="C13"/>
  <c r="C12"/>
  <c r="C11"/>
  <c r="C10"/>
  <c r="C8"/>
  <c r="C7"/>
  <c r="C4"/>
  <c r="C3"/>
  <c r="C129"/>
  <c r="C106"/>
  <c r="C100"/>
  <c r="C59"/>
  <c r="C55"/>
  <c r="C52"/>
  <c r="C35"/>
  <c r="C134"/>
  <c r="C11" i="22"/>
  <c r="C20"/>
  <c r="C7" i="20"/>
  <c r="D8"/>
  <c r="D9"/>
  <c r="C15"/>
  <c r="E8"/>
  <c r="E9" s="1"/>
  <c r="M8"/>
  <c r="M9" s="1"/>
  <c r="H8"/>
  <c r="H9" s="1"/>
  <c r="I8"/>
  <c r="I9" s="1"/>
  <c r="K8"/>
  <c r="K9" s="1"/>
  <c r="C6"/>
  <c r="J8"/>
  <c r="J9"/>
  <c r="O8"/>
  <c r="O9"/>
  <c r="N19"/>
  <c r="N20"/>
  <c r="C11"/>
  <c r="C12"/>
  <c r="D16"/>
  <c r="D19"/>
  <c r="D20" s="1"/>
  <c r="G16"/>
  <c r="F16"/>
  <c r="F17"/>
  <c r="L16"/>
  <c r="L17"/>
  <c r="J16"/>
  <c r="J19"/>
  <c r="J20" s="1"/>
  <c r="M16"/>
  <c r="M17" s="1"/>
  <c r="O16"/>
  <c r="O17" s="1"/>
  <c r="C13"/>
  <c r="K16"/>
  <c r="K17"/>
  <c r="M19"/>
  <c r="M20"/>
  <c r="G17"/>
  <c r="D17"/>
  <c r="J17"/>
  <c r="O19"/>
  <c r="O20" s="1"/>
  <c r="K19"/>
  <c r="K20" s="1"/>
  <c r="F9" l="1"/>
  <c r="C8"/>
  <c r="F19"/>
  <c r="F20" s="1"/>
  <c r="L9"/>
  <c r="L19"/>
  <c r="L20" s="1"/>
  <c r="H19"/>
  <c r="H20" s="1"/>
  <c r="C16"/>
  <c r="C17" s="1"/>
  <c r="H17"/>
  <c r="G19"/>
  <c r="G20" s="1"/>
  <c r="G9"/>
  <c r="I19"/>
  <c r="I20" s="1"/>
  <c r="I17"/>
  <c r="E17"/>
  <c r="E19"/>
  <c r="E20" s="1"/>
  <c r="C19" l="1"/>
  <c r="C20" s="1"/>
  <c r="C9"/>
</calcChain>
</file>

<file path=xl/sharedStrings.xml><?xml version="1.0" encoding="utf-8"?>
<sst xmlns="http://schemas.openxmlformats.org/spreadsheetml/2006/main" count="4067" uniqueCount="2777">
  <si>
    <t>U.S. v. Toms, 396 F.3d 427, 2005 WL 221287, 364 U.S.App.D.C. 397, , C.A.D.C., February 01, 2005(No. 02-3082.) (MAJORITY OPINION – UNANIMOUS)</t>
  </si>
  <si>
    <t>U.S. v. Moore, 394 F.3d 925, 2005 WL 41452, 364 U.S.App.D.C. 281, , C.A.D.C., January 11, 2005(No. 03-3119.) OPINION JOINED</t>
  </si>
  <si>
    <t>Price v. Socialist People's Libyan Arab Jamahiriya, 389 F.3d 192, 2004 WL 2656891, 363 U.S.App.D.C. 404, , C.A.D.C., November 23, 2004(No. 03-7095.) OPINION JOINED</t>
  </si>
  <si>
    <t>U.S. v. Tucker, 386 F.3d 273, 2004 WL 2381324, 363 U.S.App.D.C. 253, , C.A.D.C., October 26, 2004(No. 03-3139.) MAJORITY - UNANIMOUS</t>
  </si>
  <si>
    <t>In re England, 375 F.3d 1169, 2004 WL 1660590, 94 Fair Empl.Prac.Cas. (BNA) 195, 363 U.S.App.D.C. 29, , C.A.D.C., July 27, 2004(Nos. 03-5329, 03-5333, 03-5334.) MAJORITY - UNANIMOUS</t>
  </si>
  <si>
    <t>U.S. v. Thomas, 361 F.3d 653, 2004 WL 502578, 360 U.S.App.D.C. 333, , C.A.D.C., March 16, 2004(Nos. 02-3073, 02-3121 and 03-3053.) OPINION JOINED</t>
  </si>
  <si>
    <t>Times Cited by Name******</t>
  </si>
  <si>
    <t>******</t>
  </si>
  <si>
    <t>Per Curiam Op. Joined</t>
  </si>
  <si>
    <t xml:space="preserve">Term = Begins the first Monday in October every year (e.g., the 2008 Term began 10/06/08) </t>
  </si>
  <si>
    <t>Manion v. American Airlines, Inc., 395 F.3d 428, (D.C.Cir. Dec 28, 2004)</t>
  </si>
  <si>
    <t>Northern California Power Agency v. Nuclear Regulatory Com'n, 393 F.3d 223, (D.C.Cir. Dec 28, 2004)</t>
  </si>
  <si>
    <t>U.S. v. Mellen, 393 F.3d 175, (D.C.Cir. Dec 21, 2004)</t>
  </si>
  <si>
    <t>U.S. v. Morgan, 393 F.3d 192, (D.C.Cir. Dec 21, 2004)</t>
  </si>
  <si>
    <t>Willson v. SunTrust Bank, 119 Fed.Appx. 291, (D.C.Cir. Dec 21, 2004)</t>
  </si>
  <si>
    <t>National Treasury Employees Union v. Federal Labor Relations Authority, 392 F.3d 498, (D.C.Cir. Dec 17, 2004)</t>
  </si>
  <si>
    <t>U.S. v. West, 392 F.3d 450, (D.C.Cir. Dec 10, 2004)</t>
  </si>
  <si>
    <t>Entergy Services, Inc. v. F.E.R.C., 391 F.3d 1240, (D.C.Cir. Dec 10, 2004)</t>
  </si>
  <si>
    <t>U.S. v. Morton, 391 F.3d 274, (D.C.Cir. Dec 07, 2004)</t>
  </si>
  <si>
    <t>Resort Nursing Home v. N.L.R.B., 389 F.3d 1262, (D.C.Cir. Nov 30, 2004)</t>
  </si>
  <si>
    <t>Mick's at Pennsylvania Ave., Inc. v. BOD, Inc., 389 F.3d 1284, (D.C.Cir. Nov 30, 2004)</t>
  </si>
  <si>
    <t>Fox v. American Airlines, Inc., 389 F.3d 1291, (D.C.Cir. Nov 30, 2004)</t>
  </si>
  <si>
    <t>U.S. ex rel. Williams v. Martin-Baker Aircraft Co., Ltd., 389 F.3d 1251, (D.C.Cir. Nov 26, 2004)</t>
  </si>
  <si>
    <t>U.S. v. Catlett, 114 Fed.Appx. 407, (D.C.Cir. Nov 24, 2004)</t>
  </si>
  <si>
    <t>Pugh v. Socialist People's Libyan Arab Jamahiriya, 112 Fed.Appx. 756, (D.C.Cir. Nov 22, 2004)</t>
  </si>
  <si>
    <t>Fletcher v. District of Columbia, 391 F.3d 250, (D.C.Cir. Nov 19, 2004)</t>
  </si>
  <si>
    <t>Delta Radio, Inc. v. F.C.C., 387 F.3d 897, (D.C.Cir. Nov 05, 2004)</t>
  </si>
  <si>
    <t>Carter v. George Washington University, 387 F.3d 872, (D.C.Cir. Oct 29, 2004)</t>
  </si>
  <si>
    <t>Hedgepeth ex rel. Hedgepeth v. Washington Metropolitan Area Transit Authority, 386 F.3d 1148, (D.C.Cir. Oct 26, 2004)</t>
  </si>
  <si>
    <t>U.S. v. Holmes, 385 F.3d 786, (D.C.Cir. Oct 19, 2004)</t>
  </si>
  <si>
    <t>National Wrestling Coaches Ass'n v. Department of Educ., 383 F.3d 1047, (D.C.Cir. Oct 08, 2004)</t>
  </si>
  <si>
    <t>U.S. v. Darko, 111 Fed.Appx. 2, (D.C.Cir. Sep 24, 2004)</t>
  </si>
  <si>
    <t>U.S. ex rel. Totten v. Bombardier Corp., 380 F.3d 488, (D.C.Cir. Aug 27, 2004)</t>
  </si>
  <si>
    <t>U.S. v. Eli, 379 F.3d 1016, (D.C.Cir. Aug 20, 2004)</t>
  </si>
  <si>
    <t>U.S. v. McLendon, 378 F.3d 1109, (D.C.Cir. Aug 17, 2004)</t>
  </si>
  <si>
    <t>Brown-Heckstall v. U.S. Government, 105 Fed.Appx. 277, (D.C.Cir. Aug 17, 2004)</t>
  </si>
  <si>
    <t>Kilburn v. Socialist People's Libyan Arab Jamahiriya, 376 F.3d 1123, (D.C.Cir. Jul 30, 2004)</t>
  </si>
  <si>
    <t>Communications and Control, Inc. v. F.C.C., 374 F.3d 1329, (D.C.Cir. Jul 23, 2004)</t>
  </si>
  <si>
    <t>BP West Coast Products, LLC v. F.E.R.C., 374 F.3d 1263, (D.C.Cir. Jul 20, 2004)</t>
  </si>
  <si>
    <t>U.S. v. Brown, 374 F.3d 1326, (D.C.Cir. Jul 20, 2004)</t>
  </si>
  <si>
    <t>Coles v. Kelly Services, 105 Fed.Appx. 275, (D.C.Cir. Jul 20, 2004)</t>
  </si>
  <si>
    <t>Midwest ISO Transmission Owners v. F.E.R.C., 373 F.3d 1361, (D.C.Cir. Jul 16, 2004)</t>
  </si>
  <si>
    <t>Jaffe v. Pallotta TeamWorks, 374 F.3d 1223, (D.C.Cir. Jul 16, 2004)</t>
  </si>
  <si>
    <t>Verizon Telephone Companies v. F.C.C., 374 F.3d 1229, (D.C.Cir. Jul 16, 2004)</t>
  </si>
  <si>
    <t>Stokes v. U.S. Parole Com'n, 374 F.3d 1235, (D.C.Cir. Jul 16, 2004)</t>
  </si>
  <si>
    <t>Williams Gas Processing - Gulf Coast Co., L.P. v. F.E.R.C., 373 F.3d 1335, (D.C.Cir. Jul 13, 2004)</t>
  </si>
  <si>
    <t>National Council of Resistance of Iran v. Department of State, 373 F.3d 152, (D.C.Cir. Jul 09, 2004)</t>
  </si>
  <si>
    <t>Barbour v. Washington Metropolitan Area Transit Authority, 374 F.3d 1161, (D.C.Cir. Jul 09, 2004)</t>
  </si>
  <si>
    <t>U.S. v. Quigley, 373 F.3d 133, (D.C.Cir. Jul 06, 2004)</t>
  </si>
  <si>
    <t>U.S. v. Ellerbe, 372 F.3d 462, (D.C.Cir. Jul 02, 2004)</t>
  </si>
  <si>
    <t>Raytheon Co. v. Ashborn Agencies, Ltd., 372 F.3d 451, (D.C.Cir. Jun 29, 2004)</t>
  </si>
  <si>
    <t>Independent Equipment Dealers Ass'n v. E.P.A., 372 F.3d 420, (D.C.Cir. Jun 25, 2004)</t>
  </si>
  <si>
    <t>Jung v. Mundy, Holt &amp; Mance, P.C., 372 F.3d 429, (D.C.Cir. Jun 25, 2004)</t>
  </si>
  <si>
    <t>Fletcher v. District of Columbia, 370 F.3d 1223, (D.C.Cir. Jun 18, 2004)</t>
  </si>
  <si>
    <t>Herero People's Reparations Corp. v. Deutsche Bank, A.G., 370 F.3d 1192, (D.C.Cir. Jun 11, 2004)</t>
  </si>
  <si>
    <t>Stanford Hosp. and Clinics v. N.L.R.B., 370 F.3d 1210, (D.C.Cir. Jun 11, 2004)</t>
  </si>
  <si>
    <t>U.S. v. Hayes, 369 F.3d 564, (D.C.Cir. Jun 04, 2004)</t>
  </si>
  <si>
    <t>American Postal Workers Union, AFL-CIO v. N.L.R.B., 370 F.3d 25, (D.C.Cir. Jun 04, 2004)</t>
  </si>
  <si>
    <t>Acree v. Republic of Iraq, 370 F.3d 41, (D.C.Cir. Jun 04, 2004)</t>
  </si>
  <si>
    <t>Jacobson v. Department of Agriculture, 99 Fed.Appx. 238, (D.C.Cir. Jun 01, 2004)</t>
  </si>
  <si>
    <t>U.S. v. Johnson, 98 Fed.Appx. 5, (D.C.Cir. May 26, 2004)</t>
  </si>
  <si>
    <t>Kruvant v. District of Columbia, 99 Fed.Appx. 232, (D.C.Cir. May 24, 2004)</t>
  </si>
  <si>
    <t>Communications Workers of America, Local 13000 v. N.L.R.B., 99 Fed.Appx. 233, (D.C.Cir. May 24, 2004)</t>
  </si>
  <si>
    <t>Consumers Energy Co. v. F.E.R.C., 367 F.3d 915, (D.C.Cir. May 14, 2004)</t>
  </si>
  <si>
    <t>American Federation of Government Employees, AFL-CIO v. Loy, 367 F.3d 932, (D.C.Cir. May 14, 2004)</t>
  </si>
  <si>
    <t>National R.R. Passenger Corp. v. Lexington Ins. Co., 365 F.3d 1104, (D.C.Cir. May 07, 2004)</t>
  </si>
  <si>
    <t>Duchek v. National Transp. Safety Bd., 364 F.3d 311, (D.C.Cir. Apr 20, 2004)</t>
  </si>
  <si>
    <t>International Action Center v. U.S., 365 F.3d 20, (D.C.Cir. Apr 16, 2004)</t>
  </si>
  <si>
    <t>National Ass'n of Government Employees, Local R5-136 v. Federal Labor Relations Authority, Washington, D.C., 363 F.3d 468, (D.C.Cir. Apr 06, 2004)</t>
  </si>
  <si>
    <t>Rodley v. Lappin, 93 Fed.Appx. 236, (D.C.Cir. Apr 06, 2004)</t>
  </si>
  <si>
    <t>Piccolo v. Executive Office for U.S. Attys., 93 Fed.Appx. 235, (D.C.Cir. Apr 05, 2004)</t>
  </si>
  <si>
    <t>Dunkin' Donuts Mid-Atlantic Distribution Center, Inc. v. N.L.R.B., 363 F.3d 437, (D.C.Cir. Apr 02, 2004)</t>
  </si>
  <si>
    <t>Evergreen America Corp. v. N.L.R.B., 362 F.3d 827, (D.C.Cir. Apr 02, 2004)</t>
  </si>
  <si>
    <t>Teamsters Union Local No. 557, International Brotherhood of Teamsters, AFL-CIO v. N.L.R.B., 91 Fed.Appx. 157, (D.C.Cir. Mar 30, 2004)</t>
  </si>
  <si>
    <t>PDK Laboratories Inc. v. U.S. D.E.A., 362 F.3d 786, (D.C.Cir. Mar 26, 2004)</t>
  </si>
  <si>
    <t>Butler v. Grossman, 92 Fed.Appx. 2, (D.C.Cir. Mar 25, 2004)</t>
  </si>
  <si>
    <t>Mendoza v. Social Security Com'r, 92 Fed.Appx. 3, (D.C.Cir. Mar 25, 2004)</t>
  </si>
  <si>
    <t>U.S. v. Stanfield, 360 F.3d 1346, (D.C.Cir. Mar 19, 2004)</t>
  </si>
  <si>
    <t>S.A. Storer and Sons Co. v. Secretary of Labor, 360 F.3d 1363, (D.C.Cir. Mar 19, 2004)</t>
  </si>
  <si>
    <t>U.S. v. Cunningham, 90 Fed.Appx. 1, (D.C.Cir. Mar 19, 2004)</t>
  </si>
  <si>
    <t>U.S. v. Johnson, 92 Fed.Appx. 801, (D.C.Cir. Mar 19, 2004)</t>
  </si>
  <si>
    <t>U.S. v. Reid, 89 Fed.Appx. 279, (D.C.Cir. Mar 15, 2004)</t>
  </si>
  <si>
    <t>U.S. v. Haire, 89 Fed.Appx. 280, (D.C.Cir. Mar 15, 2004)</t>
  </si>
  <si>
    <t>Taalib-Din v. City of Detroit, 89 Fed.Appx. 281, (D.C.Cir. Mar 15, 2004)</t>
  </si>
  <si>
    <t>Association of Civilian Technicians, Wichita Air Capitol Chapter v. Federal Labor Relations Authority, 360 F.3d 195, (D.C.Cir. Mar 12, 2004)</t>
  </si>
  <si>
    <t>Higgins v. Moscoso, 2004 WL 444652, (D.C.Cir. Mar 11, 2004)</t>
  </si>
  <si>
    <t>J</t>
  </si>
  <si>
    <t>M</t>
  </si>
  <si>
    <t>D</t>
  </si>
  <si>
    <t>C</t>
  </si>
  <si>
    <t>P</t>
  </si>
  <si>
    <t>MU</t>
  </si>
  <si>
    <t>Code</t>
  </si>
  <si>
    <t>Modifier</t>
  </si>
  <si>
    <t>MP</t>
  </si>
  <si>
    <t>C/D</t>
  </si>
  <si>
    <t>PCJ</t>
  </si>
  <si>
    <t>UPC</t>
  </si>
  <si>
    <t>No author, no per curiam designation</t>
  </si>
  <si>
    <t>Crawford v. Marion County Election Bd., 128 S.Ct. 1610, 2008 WL 1848103, 170 L.Ed.2d 574, 76 USLW 4242, 08 Cal. Daily Op. Serv. 4913, 2008 Daily Journal D.A.R. 5979, 21 Fla. L. Weekly Fed. S 198, , U.S., April 28, 2008(Nos. 07-21, 07-25.)</t>
  </si>
  <si>
    <t>Summary</t>
  </si>
  <si>
    <t>Majority Opinions</t>
  </si>
  <si>
    <t>Concurring Opinions</t>
  </si>
  <si>
    <t>Dissenting Opinions</t>
  </si>
  <si>
    <t>Unanimous Majority Opinions</t>
  </si>
  <si>
    <t>Per Curiam Opinions Joined</t>
  </si>
  <si>
    <t>Majority In Part, Plurality In Part Opinions</t>
  </si>
  <si>
    <t>Plurality Opinions</t>
  </si>
  <si>
    <t>Unpublished Per Curiam Opinions Joined</t>
  </si>
  <si>
    <t>Chief Justice John G. Roberts, Jr.</t>
  </si>
  <si>
    <t>Court</t>
  </si>
  <si>
    <t>Majority Op.</t>
  </si>
  <si>
    <t>Plurality Op.</t>
  </si>
  <si>
    <t>Concurring Op.</t>
  </si>
  <si>
    <t>Dissenting Op.</t>
  </si>
  <si>
    <t>D.C. Cir.</t>
  </si>
  <si>
    <t>Term*</t>
  </si>
  <si>
    <t>Unanimous Majority Op.**</t>
  </si>
  <si>
    <t>Op. Joined****</t>
  </si>
  <si>
    <t>Totals</t>
  </si>
  <si>
    <t>S. Ct.</t>
  </si>
  <si>
    <t>Unpub. Per Curiam *****</t>
  </si>
  <si>
    <t>Total Written Opinions</t>
  </si>
  <si>
    <t>*</t>
  </si>
  <si>
    <t>**</t>
  </si>
  <si>
    <t>***</t>
  </si>
  <si>
    <t>****</t>
  </si>
  <si>
    <t>*****</t>
  </si>
  <si>
    <t xml:space="preserve">U.S. v. Smith 374 F.3d 1240 July 20, 2004 </t>
  </si>
  <si>
    <t>Ulico Cas. Co. v. Superior Management Services, Inc., 89 Fed.Appx. 278, (D.C.Cir. Mar 11, 2004)</t>
  </si>
  <si>
    <t>In re Tennant, 359 F.3d 523, (D.C.Cir. Feb 24, 2004)</t>
  </si>
  <si>
    <t>Graham v. Ashcroft, 358 F.3d 931, (D.C.Cir. Feb 24, 2004)</t>
  </si>
  <si>
    <t>U.S. v. Williams, 358 F.3d 956, (D.C.Cir. Feb 24, 2004)</t>
  </si>
  <si>
    <t>Lopez Contractors, Inc. v. F&amp;M Bank Allegiance, 90 Fed.Appx. 549, (D.C.Cir. Feb 18, 2004)</t>
  </si>
  <si>
    <t>National Cable &amp; Telecommunications Ass'n v. F.C.C., 89 Fed.Appx. 743, (D.C.Cir. Feb 17, 2004)</t>
  </si>
  <si>
    <t>LeMoyne-Owen College v. N.L.R.B., 357 F.3d 55, (D.C.Cir. Feb 10, 2004)</t>
  </si>
  <si>
    <t>Godwin v. Secretary of Housing and Urban Development, 356 F.3d 310, (D.C.Cir. Feb 06, 2004)</t>
  </si>
  <si>
    <t>Roberts v. U.S. Postal Service, 88 Fed.Appx. 417, (D.C.Cir. Feb 04, 2004)</t>
  </si>
  <si>
    <t>Sabbagh v. United Arab Emirates, 87 Fed.Appx. 188, (D.C.Cir. Feb 04, 2004)</t>
  </si>
  <si>
    <t>De La Hunt v. F.C.C., 88 Fed.Appx. 418, (D.C.Cir. Feb 04, 2004)</t>
  </si>
  <si>
    <t>English-Speaking Union v. Johnson, 353 F.3d 1013, (D.C.Cir. Jan 16, 2004)</t>
  </si>
  <si>
    <t>Sayed v. Ibrihim, 85 Fed.Appx. 776, (D.C.Cir. Jan 14, 2004)</t>
  </si>
  <si>
    <t>James v. U.S. Dept. of the Army, 85 Fed.Appx. 777, (D.C.Cir. Jan 14, 2004)</t>
  </si>
  <si>
    <t>Sierra Club v. E.P.A., 353 F.3d 976, (D.C.Cir. Jan 13, 2004)</t>
  </si>
  <si>
    <t>Harris v. F.A.A., 353 F.3d 1006, (D.C.Cir. Jan 13, 2004)</t>
  </si>
  <si>
    <t>Whitaker v. Thompson, 353 F.3d 947, (D.C.Cir. Jan 09, 2004)</t>
  </si>
  <si>
    <t>Warren v. District of Columbia, 353 F.3d 36, (D.C.Cir. Jan 02, 2004)</t>
  </si>
  <si>
    <t>Natural Resources Defense Council v. Department of Energy, 353 F.3d 40, (D.C.Cir. Jan 02, 2004)</t>
  </si>
  <si>
    <t>Newborn v. U.S., 84 Fed.Appx. 97, (D.C.Cir. Dec 29, 2003)</t>
  </si>
  <si>
    <t>American Federation of Government Employees, Nat. Veterans Affairs Council 53 v. Federal Labor Relations Authority, 352 F.3d 433, (D.C.Cir. Dec 23, 2003)</t>
  </si>
  <si>
    <t>Recording Industry Ass'n of America, Inc. v. Verizon Internet Services, Inc., 351 F.3d 1229, (D.C.Cir. Dec 19, 2003)</t>
  </si>
  <si>
    <t>Stewart v. Evans, 351 F.3d 1239, (D.C.Cir. Dec 19, 2003)</t>
  </si>
  <si>
    <t>U.S. v. Riley, 351 F.3d 1265, (D.C.Cir. Dec 19, 2003)</t>
  </si>
  <si>
    <t>BDPCS, Inc. v. F.C.C., 351 F.3d 1177, (D.C.Cir. Dec 16, 2003)</t>
  </si>
  <si>
    <t>I.T. Consultants, Inc. v. Republic of Pakistan, 351 F.3d 1184, (D.C.Cir. Dec 16, 2003)</t>
  </si>
  <si>
    <t>Lohrenz v. Donnelly, 350 F.3d 1272, (D.C.Cir. Dec 12, 2003)</t>
  </si>
  <si>
    <t>U.S. v. Howard, 350 F.3d 125, (D.C.Cir. Dec 09, 2003)</t>
  </si>
  <si>
    <t>Tax Analysts v. I.R.S., 350 F.3d 100, (D.C.Cir. Dec 02, 2003)</t>
  </si>
  <si>
    <t>International Union of Operating Engineers, Local 470, AFL-CIO v. N.L.R.B., 350 F.3d 105, (D.C.Cir. Dec 02, 2003)</t>
  </si>
  <si>
    <t>Wadley v. International Telecommunications Satellite Organization, 82 Fed.Appx. 227, (D.C.Cir. Dec 02, 2003)</t>
  </si>
  <si>
    <t>Adams Communications Corp. v. Federal Communications Com'n, 81 Fed.Appx. 358, (D.C.Cir. Nov 24, 2003)</t>
  </si>
  <si>
    <t>Sioux Valley Rural Television, Inc. v. F.C.C., 349 F.3d 667, (D.C.Cir. Nov 21, 2003)</t>
  </si>
  <si>
    <t>Bloch v. Powell, 348 F.3d 1060, (D.C.Cir. Nov 21, 2003)</t>
  </si>
  <si>
    <t>DSMC Inc. v. Convera Corp., 349 F.3d 679, (D.C.Cir. Nov 21, 2003)</t>
  </si>
  <si>
    <t>City of Roseville v. Norton, 348 F.3d 1020, (D.C.Cir. Nov 14, 2003)</t>
  </si>
  <si>
    <t>U.S. v. Seiler, 348 F.3d 265, (D.C.Cir. Nov 14, 2003)</t>
  </si>
  <si>
    <t>DeVaughn v. Johnson, 80 Fed.Appx. 684, (D.C.Cir. Nov 10, 2003)</t>
  </si>
  <si>
    <t>Consumer Electronics Ass'n v. F.C.C., 347 F.3d 291, (D.C.Cir. Oct 28, 2003)</t>
  </si>
  <si>
    <t>Hamrick v. Brusseau, 80 Fed.Appx. 116, (D.C.Cir. Oct 28, 2003)</t>
  </si>
  <si>
    <t>U.S. v. Bolla, 346 F.3d 1148, (D.C.Cir. Oct 24, 2003)</t>
  </si>
  <si>
    <t>Mobilfone Service, Inc. v. F.C.C., 79 Fed.Appx. 445, (D.C.Cir. Oct 24, 2003)</t>
  </si>
  <si>
    <t>Ramaprakash v. F.A.A., 346 F.3d 1121, (D.C.Cir. Oct 21, 2003)</t>
  </si>
  <si>
    <t>Brown v. Koester Environmental Services, Inc., 78 Fed.Appx. 719, (D.C.Cir. Oct 17, 2003)</t>
  </si>
  <si>
    <t>Williams Companies v. F.E.R.C., 345 F.3d 910, (D.C.Cir. Oct 10, 2003)</t>
  </si>
  <si>
    <t>Marseilles Land and Water Co. v. Federal Energy Regulatory Com'n., 345 F.3d 916, (D.C.Cir. Oct 10, 2003)</t>
  </si>
  <si>
    <t>Riverdale Mills Corp. v. Secretary of Labor, 77 Fed.Appx. 1, (D.C.Cir. Oct 03, 2003)</t>
  </si>
  <si>
    <t>Fine v. Mainella, 75 Fed.Appx. 2, (D.C.Cir. Sep 11, 2003)</t>
  </si>
  <si>
    <t>Ortloff v. Reno, 74 Fed.Appx. 64, (D.C.Cir. Sep 02, 2003)</t>
  </si>
  <si>
    <t>U.S. v. Weedon, 71 Fed.Appx. 70, (D.C.Cir. Aug 15, 2003)</t>
  </si>
  <si>
    <t>Rancho Viejo, LLC v. Norton, 334 F.3d 1158, (D.C.Cir. Jul 22, 2003)</t>
  </si>
  <si>
    <t>Noble v. U.S. Postal Service, 71 Fed.Appx. 69, (D.C.Cir. Jul 21, 2003)</t>
  </si>
  <si>
    <t>Pennsylvania v. Dunlap, 129 S.Ct. 448, (U.S.Pa. Oct 14, 2008)</t>
  </si>
  <si>
    <t>Baze v. Rees, 128 S.Ct. 1520, (U.S.Ky. Apr 16, 2008)</t>
  </si>
  <si>
    <t>Link</t>
  </si>
  <si>
    <t>Case Name</t>
  </si>
  <si>
    <t>Banner v. U.S., 428 F.3d 303, (D.C.Cir. Nov 04, 2005)</t>
  </si>
  <si>
    <t>Mason v. District of Columbia, 161 Fed.Appx. 21, (D.C.Cir. Aug 12, 2005)</t>
  </si>
  <si>
    <t>de Bruijn v. C.I.R., 167 Fed.Appx. 809, (D.C.Cir. Jul 28, 2005)</t>
  </si>
  <si>
    <t>McGuirl v. U.S., 167 Fed.Appx. 808, (D.C.Cir. Jul 27, 2005)</t>
  </si>
  <si>
    <t>Fornaro v. James, 416 F.3d 63, (D.C.Cir. Jul 26, 2005)</t>
  </si>
  <si>
    <t>U.S. v. Jackson, 415 F.3d 88, (D.C.Cir. Jul 22, 2005)</t>
  </si>
  <si>
    <t>Hamdan v. Rumsfeld, 415 F.3d 33, (D.C.Cir. Jul 15, 2005)</t>
  </si>
  <si>
    <t>National Ass'n of Home Builders v. Norton, 415 F.3d 8, (D.C.Cir. Jul 08, 2005)</t>
  </si>
  <si>
    <t>Brady v. Federal Energy Regulatory Com'n, 416 F.3d 1, (D.C.Cir. Jul 08, 2005)</t>
  </si>
  <si>
    <t>Oliver v. F.B.I., 167 Fed.Appx. 807, (D.C.Cir. Jul 08, 2005)</t>
  </si>
  <si>
    <t>Booker v. Robert Half Intern., Inc., 413 F.3d 77, (D.C.Cir. Jul 01, 2005)</t>
  </si>
  <si>
    <t>Porter v. Natsios, 414 F.3d 13, (D.C.Cir. Jul 01, 2005)</t>
  </si>
  <si>
    <t>Atraqchi v. Wal-Mart Stores, Inc., 168 Fed.Appx. 442, (D.C.Cir. Jul 01, 2005)</t>
  </si>
  <si>
    <t>ITT Industries, Inc. v. N.L.R.B., 413 F.3d 64, (D.C.Cir. Jun 28, 2005)</t>
  </si>
  <si>
    <t>Flynn v. Ohio Bldg. Restoration, Inc., 162 Fed.Appx. 3, (D.C.Cir. Jun 27, 2005)</t>
  </si>
  <si>
    <t>Outlaw v. Airtech Air Conditioning and Heating, Inc., 412 F.3d 156, (D.C.Cir. Jun 24, 2005)</t>
  </si>
  <si>
    <t>Town of Springfield, NJ v. Surface Transp. Bd., 412 F.3d 187, (D.C.Cir. Jun 24, 2005)</t>
  </si>
  <si>
    <t>Seegars v. Gonzales, 413 F.3d 1, (D.C.Cir. Jun 21, 2005)</t>
  </si>
  <si>
    <t>TMR Energy Ltd. v. State Property Fund of Ukraine, 411 F.3d 296, (D.C.Cir. Jun 17, 2005)</t>
  </si>
  <si>
    <t>Amoco Production Co. v. Watson, 410 F.3d 722, (D.C.Cir. Jun 10, 2005)</t>
  </si>
  <si>
    <t>U.S. v. Lawson, 410 F.3d 735, (D.C.Cir. Jun 10, 2005)</t>
  </si>
  <si>
    <t>Taylor v. U.S. Probation Office, 409 F.3d 426, (D.C.Cir. Jun 03, 2005)</t>
  </si>
  <si>
    <t>City of Naples Airport Authority v. Federal Aviation Admin., 409 F.3d 431, (D.C.Cir. Jun 03, 2005)</t>
  </si>
  <si>
    <t>U.S. v. Watson, 409 F.3d 458, (D.C.Cir. Jun 03, 2005)</t>
  </si>
  <si>
    <t>American Federation of Labor and Congress of Indus. Organizations v. Chao, 409 F.3d 377, (D.C.Cir. May 31, 2005)</t>
  </si>
  <si>
    <t>Luck's Music Library, Inc. v. Gonzales, 407 F.3d 1262, (D.C.Cir. May 24, 2005)</t>
  </si>
  <si>
    <t>Interstate Indus. Corp. v. Secretary of Labor, 158 Fed.Appx. 297, (D.C.Cir. May 19, 2005)</t>
  </si>
  <si>
    <t>Swinson v. Coates &amp; Lane, Inc., 161 Fed.Appx. 9, (D.C.Cir. May 18, 2005)</t>
  </si>
  <si>
    <t>Wagener v. SBC Pension Benefit Plan-Non Bargained Program, 407 F.3d 395, (D.C.Cir. May 17, 2005)</t>
  </si>
  <si>
    <t>Xcel Energy Services Inc. v. F.E.R.C., 407 F.3d 1242, (D.C.Cir. May 17, 2005)</t>
  </si>
  <si>
    <t>Anderson v. U.S., 145 Fed.Appx. 682, (D.C.Cir. May 17, 2005)</t>
  </si>
  <si>
    <t>SBC Communications Inc. v. F.C.C., 407 F.3d 1223, (D.C.Cir. May 13, 2005)</t>
  </si>
  <si>
    <t>In re Cheney, 406 F.3d 723, (D.C.Cir. May 10, 2005)</t>
  </si>
  <si>
    <t>Wal-Mart Stores, Inc. v. Secretary of Labor, 406 F.3d 731, (D.C.Cir. May 10, 2005)</t>
  </si>
  <si>
    <t>U.S. v. Cook, 161 Fed.Appx. 7, (D.C.Cir. May 10, 2005)</t>
  </si>
  <si>
    <t>Kreis v. Secretary of Air Force, 406 F.3d 684, (D.C.Cir. May 06, 2005)</t>
  </si>
  <si>
    <t>CSX Transp., Inc. v. Williams, 406 F.3d 667, (D.C.Cir. May 03, 2005)</t>
  </si>
  <si>
    <t>National Treasury Employees Union v. Federal Labor Relations Authority, 404 F.3d 454, (D.C.Cir. Apr 15, 2005)</t>
  </si>
  <si>
    <t>Columbia Gas Transmission Corp. v. F.E.R.C., 404 F.3d 459, (D.C.Cir. Apr 15, 2005)</t>
  </si>
  <si>
    <t>Universal City Studios LLLP v. Peters, 402 F.3d 1238, (D.C.Cir. Apr 08, 2005)</t>
  </si>
  <si>
    <t>Burgess v. U.S., 161 Fed.Appx. 1, (D.C.Cir. Mar 29, 2005)</t>
  </si>
  <si>
    <t>i2way Corp. v. F.C.C., 161 Fed.Appx. 1, (D.C.Cir. Mar 23, 2005)</t>
  </si>
  <si>
    <t>U.S. v. Smith, 401 F.3d 497, (D.C.Cir. Mar 18, 2005)</t>
  </si>
  <si>
    <t>Robertson v. American Airlines, Inc., 401 F.3d 499, (D.C.Cir. Mar 18, 2005)</t>
  </si>
  <si>
    <t>In re Hinton, 125 Fed.Appx. 317, (D.C.Cir. Mar 10, 2005)</t>
  </si>
  <si>
    <t>Richardson v. Loyola College in Maryland, Inc., 167 Fed.Appx. 223, (D.C.Cir. Mar 04, 2005)</t>
  </si>
  <si>
    <t>Davis v. Director, Office of Workers' Compensation Programs, 124 Fed.Appx. 1, (D.C.Cir. Mar 01, 2005)</t>
  </si>
  <si>
    <t>U.S. v. Fornah, 124 Fed.Appx. 4, (D.C.Cir. Mar 01, 2005)</t>
  </si>
  <si>
    <t>Jombo v. C.I.R., 398 F.3d 661, (D.C.Cir. Feb 22, 2005)</t>
  </si>
  <si>
    <t>Public Service Com'n of Kentucky v. F.E.R.C., 397 F.3d 1004, (D.C.Cir. Feb 18, 2005)</t>
  </si>
  <si>
    <t>U.S. v. Garner, 396 F.3d 438, (D.C.Cir. Feb 04, 2005)</t>
  </si>
  <si>
    <t>Taucher v. Brown-Hruska, 396 F.3d 1168, (D.C.Cir. Jan 28, 2005)</t>
  </si>
  <si>
    <t>Johnson v. Bellon, 120 Fed.Appx. 372, (D.C.Cir. Jan 25, 2005)</t>
  </si>
  <si>
    <t>Hernandez v. Norinco Northern China Industries, Inc., 120 Fed.Appx. 371, (D.C.Cir. Jan 21, 2005)</t>
  </si>
  <si>
    <t>AT&amp;T Corp. v. F.C.C., 394 F.3d 933, (D.C.Cir. Jan 14, 2005)</t>
  </si>
  <si>
    <t>DTE Energy Co. v. F.E.R.C., 394 F.3d 954, (D.C.Cir. Jan 14, 2005)</t>
  </si>
  <si>
    <t>American Federation of State, County &amp; Municipal Employees Capital Area Council 26 v. Federal Labor Relations Authority, 395 F.3d 443, (D.C.Cir. Jan 14, 2005)</t>
  </si>
  <si>
    <t>Thomas v. Principi, 394 F.3d 970, (D.C.Cir. Jan 14, 2005)</t>
  </si>
  <si>
    <t>Carus Chemical Co. v. U.S. E.P.A., 395 F.3d 434, (D.C.Cir. Jan 11, 2005)</t>
  </si>
  <si>
    <t>Koszola v. F.D.I.C., 393 F.3d 1294, (D.C.Cir. Jan 07, 2005)</t>
  </si>
  <si>
    <t>Hutchinson v. C.I.A., 393 F.3d 226, (D.C.Cir. Jan 04, 2005)</t>
  </si>
  <si>
    <t>10/3/05-10/1/06</t>
  </si>
  <si>
    <t>10/4/04 - 10/2/05</t>
  </si>
  <si>
    <t>10/6/03-10/3/04</t>
  </si>
  <si>
    <t>10/7/02-10/5/03</t>
  </si>
  <si>
    <t>Cone v. Bell, 129 S.Ct. 1769, 2009 WL 1118709, 173 L.Ed.2d 701, 77 USLW 4322, 09 Cal. Daily Op. Serv. 5071, 2009 Daily Journal D.A.R. 5993, 21 Fla. L. Weekly Fed. S 795, , U.S., April 28, 2009(No. 07-1114)</t>
  </si>
  <si>
    <t>Republic of Iraq v. Beaty, 129 S.Ct. 2183, 2009 WL 1576569, 77 USLW 4447, 09 Cal. Daily Op. Serv. 7063, 2009 Daily Journal D.A.R. 8235, 21 Fla. L. Weekly Fed. S 898, , U.S.Dist.Col., June 08, 2009(Nos. 07-1090, 08-539.)</t>
  </si>
  <si>
    <t>Ashcroft v. Iqbal, 129 S.Ct. 1937, 2009 WL 1361536, 77 USLW 4387, 73 Fed.R.Serv.3d 837, 09 Cal. Daily Op. Serv. 5961, 2009 Daily Journal D.A.R. 7005, 21 Fla. L. Weekly Fed. S 853, , U.S., May 18, 2009(No. 07-1015.)</t>
  </si>
  <si>
    <t>Opinions Relating to Orders</t>
  </si>
  <si>
    <t>ORO</t>
  </si>
  <si>
    <t>2005 Term</t>
  </si>
  <si>
    <t>D.C. Circuit</t>
  </si>
  <si>
    <t>2004 Term</t>
  </si>
  <si>
    <t>2003 Term</t>
  </si>
  <si>
    <t>2002 Term</t>
  </si>
  <si>
    <t>Opinion Code</t>
  </si>
  <si>
    <t>Comments</t>
  </si>
  <si>
    <t>Joined Opinions (not Per Curiam)</t>
  </si>
  <si>
    <t>LINK</t>
  </si>
  <si>
    <t>CASE</t>
  </si>
  <si>
    <t>Citations</t>
  </si>
  <si>
    <t>Type of Opinion Cited</t>
  </si>
  <si>
    <t>Harbison v. Little, --- F.3d ----, 2009 WL 1884378, , C.A.6 (Tenn.), July 02, 2009(No. 07-6225.)</t>
  </si>
  <si>
    <t>U.S. v. Hayes, Slip Copy, 2009 WL 1705685, , C.A.4, June 18, 2009(No. 06-4087.)</t>
  </si>
  <si>
    <t>Robinson v. Shelby County Bd. of Educ., 566 F.3d 642, 2009 WL 1422021, , C.A.6 (Tenn.), May 21, 2009(Nos. 07-6076, 07-6363.)</t>
  </si>
  <si>
    <t>Center for Biological Diversity v. U.S. Dept. of Interior, 563 F.3d 466, 2009 WL 1025375, , C.A.D.C., April 17, 2009(Nos. 07-1247, 07-1344.)</t>
  </si>
  <si>
    <t>Kiyemba v. Obama, 561 F.3d 509, 2009 WL 910997, 385 U.S.App.D.C. 198, , C.A.D.C., April 07, 2009(No. 05-5487, 05-5489.)</t>
  </si>
  <si>
    <t>Johnson v. Connecticut General Life Ins. Co., Slip Copy, 2009 WL 928590, 46 Employee Benefits Cas. 2126, , C.A.6 (Ohio), April 07, 2009(No. 08-3347.)</t>
  </si>
  <si>
    <t>Klayman v. Judicial Watch, Inc., --- F.Supp.2d ----, 2009 WL 1797863, , D.D.C., June 25, 2009(Civil Action No. 06-670 (CKK).)</t>
  </si>
  <si>
    <t>Board of Trustees for Hampton Roads Shipping Ass'n-Intern. Longshoremen's Ass'n v. Stokley, --- F.Supp.2d ----, 2009 WL 1492040, 46 Employee Benefits Cas. 2785, , E.D.Va., May 27, 2009(Civil Action No. 2:08cv253.)</t>
  </si>
  <si>
    <t>U.S. v. Jones, --- F.Supp.2d ----, 2009 WL 1396385, , D.Mass., May 18, 2009(Cr. No. 07-10289-MLW.)</t>
  </si>
  <si>
    <t>Showalter v. Johnson, Slip Copy, 2009 WL 1321694, , W.D.Va., May 12, 2009(Civil Action No. 7:08cv00276.)</t>
  </si>
  <si>
    <t>Smith v. Konteh, Slip Copy, 2009 WL 1811634, , W.D.Mich., April 27, 2009(No. 1:05-cv-494.)</t>
  </si>
  <si>
    <t>Cooey v. Strickland, 610 F.Supp.2d 853, 2009 WL 1067049, , S.D.Ohio, April 21, 2009(No. 2:04-cv-1156.)</t>
  </si>
  <si>
    <t>Jowers v. BOC Group, Inc., 608 F.Supp.2d 724, 2009 WL 886226, , S.D.Miss., April 01, 2009(Case No. 1:08-CV-0036.)</t>
  </si>
  <si>
    <t>Bard Peripheral Vascular, Inc. v. W.L. Gore &amp; Associates, Inc., Slip Copy, 2009 WL 920300, , D.Ariz., March 31, 2009(No. CV-03-0597-PHX-MHM.)</t>
  </si>
  <si>
    <t>Jendrzejewski v. Watson, Slip Copy, 2009 WL 789887, , W.D.Pa., March 24, 2009(Civil Action No. 3:2008-69.)</t>
  </si>
  <si>
    <t>Fabyanic v. Hartford Life and Acc. Ins. Co., Slip Copy, 2009 WL 775404, , W.D.Pa., March 18, 2009(No. 02:08-cv-0400.)</t>
  </si>
  <si>
    <t>Thompson v. Continental Cas. Co., 602 F.Supp.2d 943, 2009 WL 674252, , N.D.Ill., March 16, 2009(No. 08 C 3985.)</t>
  </si>
  <si>
    <t>Aslani v. Sparrow Health Systems, Slip Copy, 2009 WL 736654, , W.D.Mich., March 12, 2009(No. 1:08-cv-298.)</t>
  </si>
  <si>
    <t>Burns v. Orthotek Inc. Employees Pension Plan and Trust, Slip Copy, 2009 WL 631245, , N.D.Ind., March 11, 2009(No. 3:08-cv-00190 PS.)</t>
  </si>
  <si>
    <t>Schwarzwaelder v. Merrill Lynch &amp; Co., Inc., Slip Copy, 2009 WL 605751, , W.D.Pa., March 09, 2009(Civil Action No. 04-1879.)</t>
  </si>
  <si>
    <t>Aluisi v. Elliott Mfg. Co., Inc. Plan, Slip Copy, 2009 WL 565544, , E.D.Cal., March 05, 2009(No. 1:04-CV-5373 AWI SMS.)</t>
  </si>
  <si>
    <t>Strategic Housing Finance Corp. of Travis County v. U.S., --- Fed.Cl. ----, 2009 WL 661364, , Fed.Cl., February 27, 2009(No. 06-741 T.)</t>
  </si>
  <si>
    <t>Hynix Semiconductor Inc. v. Rambus Inc., Slip Copy, 2009 WL 440473, , N.D.Cal., February 23, 2009(No. C-00-20905 RMW.)</t>
  </si>
  <si>
    <t>U.S. v. Cundiff, 555 F.3d 200, 2009 WL 249095, , C.A.6 (Ky.), February 04, 2009(Nos. 05-5469, 05-5905, 07-5630.)</t>
  </si>
  <si>
    <t>Toll Bros., Inc. v. Township of Readington, 555 F.3d 131, 2009 WL 250098, , C.A.3 (N.J.), February 04, 2009(No. 06-1053.)</t>
  </si>
  <si>
    <t>Human Life of Washington, Inc. v. Brumsickle, Slip Copy, 2009 WL 62144, , W.D.Wash., January 08, 2009(No. C08-0590-JCC.)</t>
  </si>
  <si>
    <t>U.S. v. Chisholm, Slip Copy, 2009 WL 29313, , E.D.N.Y., January 05, 2009(No. 07-CR-795 (NGG)(MDG).)</t>
  </si>
  <si>
    <t>U.S. v. Tatman, Slip Copy, 2008 WL 5431163, , S.D.Ohio, December 31, 2008(No. 2:06-cr-268.)</t>
  </si>
  <si>
    <t>U.S. v. Almeida-Perez, 549 F.3d 1162, 2008 WL 5214949, , C.A.8 (Mo.), December 16, 2008(Nos. 07-2602, 07-2635.)</t>
  </si>
  <si>
    <t>Hays v. Provident Life and Acc. Ins. Co., Slip Copy, 2008 WL 5216125, 45 Employee Benefits Cas. 2144, , E.D.Ky., December 12, 2008(Civil No. 08-259-GFVT.)</t>
  </si>
  <si>
    <t>W.R. Huff Asset Management Co., LLC v. Deloitte &amp; Touche LLP, 549 F.3d 100, 2008 WL 5076825, , C.A.2 (N.Y.), December 03, 2008(101Docket Nos. 06-1664-CV(L), 06-1749(CON).)</t>
  </si>
  <si>
    <t>Armann v. McKean, 549 F.3d 279, 2008 WL 5046820, , C.A.3 (Pa.), November 28, 2008(No. 07-3874.)</t>
  </si>
  <si>
    <t>IMS Health Inc. v. Ayotte, 550 F.3d 42, 2008 WL 4911262, , C.A.1 (N.H.), November 18, 2008(No. 07-1945.)</t>
  </si>
  <si>
    <t>Johnson v. Williams, 584 F.Supp.2d 97, 2008 WL 4767924, , D.D.C., November 03, 2008(Civil Action No. 06-01453 (RCL).)</t>
  </si>
  <si>
    <t>U.S. v. Chisholm, Slip Copy, 2008 WL 5453242, , E.D.N.Y., October 29, 2008(No. CR 07-795(NGG)(MDG).)</t>
  </si>
  <si>
    <t>Winterbauer v. Life Ins. Co. of North America, Slip Copy, 2008 WL 4643942, 45 Employee Benefits Cas. 1820, , E.D.Mo., October 20, 2008(No. 4:07 CV 1026 DDN.)</t>
  </si>
  <si>
    <t>Center for Individual Freedom, Inc. v. Ireland, Slip Copy, 2008 WL 4642268, , S.D.W.Va., October 17, 2008(Civil Action Nos. 1:08-cv-00190, 1:08-cv-01133.)</t>
  </si>
  <si>
    <t>Law review article</t>
  </si>
  <si>
    <t>oral argument transcript</t>
  </si>
  <si>
    <t>Order</t>
  </si>
  <si>
    <t>Number of times cited in federal courts</t>
  </si>
  <si>
    <t>Amgen, Inc. v. F. Hoffman-La Roche Ltd., 581 F.Supp.2d 160, 2008 WL 4452454, , D.Mass., October 02, 2008(Civil Action No. 05-12237-WGY.)</t>
  </si>
  <si>
    <t>Nike, Inc. v. Lydner, Slip Copy, 2008 WL 4426633, , M.D.Fla., September 25, 2008(No. 6:07-cv-1654-Orl-31KRS.)</t>
  </si>
  <si>
    <t>Real Truth About Obama, Inc. v. Federal Election Com'n, Slip Copy, 2008 WL 4416282, , E.D.Va., September 24, 2008(Civil Action No. 3:08-CV-483.)</t>
  </si>
  <si>
    <t>Doyle v. Liberty Life Assur. Co. of Boston, 542 F.3d 1352, 2008 WL 4272748, 44 Employee Benefits Cas. 2551, 21 Fla. L. Weekly Fed. C 1111, , C.A.11 (Fla.), September 18, 2008(No. 07-10348.)</t>
  </si>
  <si>
    <t>Designer Skin, LLC v. S &amp; L Vitamins, Inc., Slip Copy, 2008 WL 4174882, 2008 Copr.L.Dec. P 29,629, 88 U.S.P.Q.2d 1679, , D.Ariz., September 05, 2008(No. CV 05-3699-PHX-JAT.)</t>
  </si>
  <si>
    <t>Northwest Austin Mun. Utility Dist. Number One v. Mukasey, 573 F.Supp.2d 221, 2008 WL 4097645, , D.D.C., September 04, 2008(Civil Action No. 06-1384.)</t>
  </si>
  <si>
    <t>Free Market Foundation v. Reisman, 573 F.Supp.2d 952, 2008 WL 3992355, , W.D.Tex., August 21, 2008(Case No. A-08-CA-116-SS.)</t>
  </si>
  <si>
    <t>Sierra Club v. E.P.A., 536 F.3d 673, 2008 WL 3834186, 67 ERC 1385, 383 U.S.App.D.C. 109, , C.A.D.C., August 19, 2008(Nos. 04-1243, 07-1039.)</t>
  </si>
  <si>
    <t>Winebarger v. Liberty Life Assur. Co. of Boston, 571 F.Supp.2d 719, 2008 WL 3581759, , W.D.Va., August 15, 2008(Case No. 2:07CV00049.)</t>
  </si>
  <si>
    <t>U.S. v. Lepp, Slip Copy, 2008 WL 3843283, , N.D.Cal., August 14, 2008(No. CR 04-00317 MHP.)</t>
  </si>
  <si>
    <t>Lebanon Farms Disposal, Inc. v. County of Lebanon, 538 F.3d 241, 2008 WL 3007950, 67 ERC 1249, , C.A.3 (Pa.), August 06, 2008(Nos. 06-3473, 06-3474.)</t>
  </si>
  <si>
    <t>U.S. v. Henderson, 536 F.3d 776, 2008 WL 3009968, , C.A.7 (Ill.), August 06, 2008(No. 07-1014.)</t>
  </si>
  <si>
    <t>Rodriguez v. Miller, 537 F.3d 102, 2008 WL 3010107, , C.A.2 (N.Y.), August 06, 2008(Docket No. 04-6665-pr.)</t>
  </si>
  <si>
    <t>De-Luis-Conti v. Evans, Slip Copy, 2008 WL 3166958, , N.D.Cal., August 05, 2008(No. C 05-2245 SBA (pr).)</t>
  </si>
  <si>
    <t>Nooner v. Norris, Slip Copy, 2008 WL 3211290, , E.D.Ark., August 05, 2008(Nos. 5:06CV00110 SWW, 5:07CV00173 SWW.)</t>
  </si>
  <si>
    <t>EMILY's List v. Federal Election Com'n, 569 F.Supp.2d 18, 2008 WL 2938558, , D.D.C., July 31, 2008(Civil Action No. 05-0049 (CKK).)</t>
  </si>
  <si>
    <t>Walker v. Epps, 287 Fed.Appx. 371, 2008 WL 2796878, , C.A.5 (Miss.), July 21, 2008(No. 08-70028.)</t>
  </si>
  <si>
    <t>AT &amp;amp; T, Inc. v. Flores, Slip Copy, 2008 WL 2785649, , W.D.Tex., July 17, 2008(Civil Action No. SA-07-CA-343-XR.)</t>
  </si>
  <si>
    <t>al-Marri v. Pucciarelli, 534 F.3d 213, 2008 WL 2736787, , C.A.4 (S.C.), July 15, 2008(No. 06-7427.)</t>
  </si>
  <si>
    <t>Crider v. Life Ins. Co. of North America, Slip Copy, 2008 WL 2782871, 44 Employee Benefits Cas. 2289, , W.D.Ky., July 15, 2008(Civil Action No. 3:07-CV-331-H.)</t>
  </si>
  <si>
    <t>U.S. v. Hawley, 566 F.Supp.2d 918, 2008 WL 2600144, , N.D.Iowa, June 27, 2008(No. C 06-4087-MWB.)</t>
  </si>
  <si>
    <t>Kelley v. Oakland County Jail, Slip Copy, 2008 WL 4516287, , E.D.Mich., June 03, 2008(Civil Action No. 07-13977.)</t>
  </si>
  <si>
    <t>Clark v. Feder Semo &amp; Bard, P.C., 560 F.Supp.2d 1, 2008 WL 2331798, , D.D.C., May 28, 2008(Civil Action No. 07-0470 (JDB).)</t>
  </si>
  <si>
    <t>Gomez v. Quarterman, 529 F.3d 322, 2008 WL 2170836, , C.A.5 (Tex.), May 27, 2008(No. 04-70047.)</t>
  </si>
  <si>
    <t>Trading Technologies Intern., Inc. v. eSpeed, Inc., Slip Copy, 2008 WL 4531371, , N.D.Ill., May 22, 2008(No. 04 C 5312.)</t>
  </si>
  <si>
    <t>Mendez v. Barlow, Slip Copy, 2008 WL 2039499, , W.D.N.Y., May 12, 2008(No. 04-CV-1030S(F).)</t>
  </si>
  <si>
    <t>Cook v. Campbell, Slip Copy, 2008 WL 2039501, 44 Employee Benefits Cas. 2351, , M.D.Ala., May 12, 2008(Civil Action No. 2:01cv1425-ID.)</t>
  </si>
  <si>
    <t>Fletcher v. U.S. Parole Com'n, 550 F.Supp.2d 30, 2008 WL 1953527, , D.D.C., May 06, 2008(Civil Action No. 01-0601 (JDB).)</t>
  </si>
  <si>
    <t>Moeller v. Weber, Slip Copy, 2008 WL 1957842, , D.S.D., May 02, 2008(No. Civ. 04-4200.)</t>
  </si>
  <si>
    <t>North Carolina Right to Life, Inc. v. Leake, 525 F.3d 274, 2008 WL 1903462, , C.A.4 (N.C.), May 01, 2008(Nos. 07-1438, 07-1439.)</t>
  </si>
  <si>
    <t>National Ass'n of Mfrs. v. Taylor, 549 F.Supp.2d 33, 2008 WL 1390606, , D.D.C., April 11, 2008(Civil Action No. 08-208 (CKK).)</t>
  </si>
  <si>
    <t>North American Medical Corp. v. Axiom Worldwide, Inc., 522 F.3d 1211, 2008 WL 918411, 2008-1 Trade Cases P 76,124, 86 U.S.P.Q.2d 1462, 21 Fla. L. Weekly Fed. C 552, , C.A.11 (Ga.), April 07, 2008(No. 07-11574.)</t>
  </si>
  <si>
    <t>U.S. v. Hawley, 544 F.Supp.2d 787, 2008 WL 912886, , N.D.Iowa, April 03, 2008(No. C 06-4087-MWB.)</t>
  </si>
  <si>
    <t>U.S. v. Ryan, Not Reported in F.Supp.2d, 2008 WL 901538, , D.Vt., March 31, 2008(No. 2:07-cr-35.)</t>
  </si>
  <si>
    <t>U.S. v. Robison, 521 F.3d 1319, 2008 WL 794982, 21 Fla. L. Weekly Fed. C 511, , C.A.11 (Ala.), March 27, 2008(No. 05-17019.)</t>
  </si>
  <si>
    <t>Shuffle Master, Inc. v. MP Games LLC, 553 F.Supp.2d 1202, 2008 WL 819967, , D.Nev., March 21, 2008(No. 3:04-CV-00407-ECR (RAM).)</t>
  </si>
  <si>
    <t>Free Market Foundation v. Reisman, 540 F.Supp.2d 751, 2008 WL 746656, , W.D.Tex., February 26, 2008(No. A-08-CA-116-SS.)</t>
  </si>
  <si>
    <t>Hart v. Community School Bd. of Brooklyn, New York School Dist. #??21, 536 F.Supp.2d 274, 2008 WL 508002, 230 Ed. Law Rep. 209, , E.D.N.Y., February 25, 2008(No. 72-CV-1041 (JBW).)</t>
  </si>
  <si>
    <t>Citizens United v. Federal Election Com'n, 530 F.Supp.2d 274, 2008 WL 134226, , D.D.C., January 15, 2008(Civil Action No. 07-2240 (ARR, RCL, RWR).)</t>
  </si>
  <si>
    <t>Calloway v. Montgomery, 512 F.3d 940, 2008 WL 114891, , C.A.7 (Ill.), January 14, 2008(No. 07-1148.)</t>
  </si>
  <si>
    <t>U.S.A. Express Cab, LLC v. City of San Jose, Not Reported in F.Supp.2d, 2007 WL 4612926, , N.D.Cal., December 31, 2007(No. C-07-06171 RMW.)</t>
  </si>
  <si>
    <t>Zamecnik v. Indian Prairie School Dist. No. 204 Bd. of Educ., Not Reported in F.Supp.2d, 2007 WL 4569720, , N.D.Ill., December 21, 2007(No. 07 C 1586.)</t>
  </si>
  <si>
    <t>Defenders of Wildlife v. Chertoff, 527 F.Supp.2d 119, 2007 WL 4465554, , D.D.C., December 18, 2007(Civil Action No. 07-1801 (ESH).)</t>
  </si>
  <si>
    <t>Goldblum v. Klem, 510 F.3d 204, 2007 WL 4210769, , C.A.3 (Pa.), November 30, 2007(No. 06-1138.)</t>
  </si>
  <si>
    <t>Hynix Semiconductor Inc. v. Rambus Inc., Not Reported in F.Supp.2d, 2007 WL 4209386, , N.D.Cal., November 26, 2007(Nos. CV-00-20905-RMW, C-05-02298 RMW, C-05-00334 RMW, C-06-00244 RMW.)</t>
  </si>
  <si>
    <t>U.S. v. Robison, 521 F.Supp.2d 1247, 2007 WL 3355112, , N.D.Ala., November 07, 2007(No. CV 04-PT-199-S.)</t>
  </si>
  <si>
    <t>Pennsylvania Prison Soc. v. Cortes, 508 F.3d 156, 2007 WL 3244012, , C.A.3 (Pa.), November 05, 2007(Nos. 06-3354, 06-3370.)</t>
  </si>
  <si>
    <t>U.S. v. Robison, 505 F.3d 1208, 2007 WL 3087419, 65 ERC 1385, 21 Fla. L. Weekly Fed. C 96, , C.A.11 (Ala.), October 24, 2007(No. 05-17019.)</t>
  </si>
  <si>
    <t>Moore v. Andreno, 505 F.3d 203, 2007 WL 3052216, , C.A.2 (N.Y.), October 22, 2007(Docket Nos. 06-3623-cv(L), 06-3748(XAP).)</t>
  </si>
  <si>
    <t>Metro-Goldwyn-Mayer Studios, Inc. v. Grokster, Ltd., 518 F.Supp.2d 1197, 2007 WL 3227684, 85 U.S.P.Q.2d 1038, , C.D.Cal., October 16, 2007(Nos. CV 01-8541 SVW (FMOx), CV 01-9923 SVW (FMOx).)</t>
  </si>
  <si>
    <t>CMS North America, Inc. v. De Lorenzo Marble &amp; Tile, Inc., 521 F.Supp.2d 619, 2007 WL 2963337, , W.D.Mich., October 09, 2007(No. 1:07-cv-824.)</t>
  </si>
  <si>
    <t>Hankins v. The New York Annual Conference of United Methodist Church, 516 F.Supp.2d 225, 2007 WL 2852592, 101 Fair Empl.Prac.Cas. (BNA) 1639, , E.D.N.Y., September 28, 2007(No. 03-CV-3275 (DRH)(ETB).)</t>
  </si>
  <si>
    <t>U.S. v. Wheat, Not Reported in F.Supp.2d, 2007 WL 2835425, , S.D.Ohio, September 26, 2007(No. 3-:93-CR-034(8).No. 3-:04-CV-344.)</t>
  </si>
  <si>
    <t>DePinto v. Bayonne Bd. of Educ., 514 F.Supp.2d 633, 2007 WL 2726534, 225 Ed. Law Rep. 896, , D.N.J., September 17, 2007(Civil Action No. 06-5765 (JAG).)</t>
  </si>
  <si>
    <t>Tiber Laboratories, LLC v. Hawthorn Pharmaceuticals, Inc., 527 F.Supp.2d 1373, 2007 WL 2710456, , N.D.Ga., September 12, 2007(Civil Action Nos. 2:07-CV-0069-RWS, 2:07-CV-0092-RWS, 2:07-CV-0093-RWS.)</t>
  </si>
  <si>
    <t>Carrington v. U.S., 503 F.3d 888, 2007 WL 2597326, 07 Cal. Daily Op. Serv. 10,933, 2007 Daily Journal D.A.R. 14,152, , C.A.9 (Wash.), September 11, 2007(Nos. 05-36143, 05-36144.)</t>
  </si>
  <si>
    <t>Mac Ineirghe v. Board of Educ. of East Islip Union Free School Dist., Not Reported in F.Supp.2d, 2007 WL 2445152, , E.D.N.Y., August 22, 2007(No. 05-CV-4324 (JFB)(AKT).)</t>
  </si>
  <si>
    <t>Equity in Athletics, Inc. v. Department of Educ., 504 F.Supp.2d 88, 2007 WL 2376652, 224 Ed. Law Rep. 707, , W.D.Va., August 21, 2007(Civil Action No. 5:07CV00028.)</t>
  </si>
  <si>
    <t>Bailey v. U.S., 78 Fed.Cl. 239, 2007 WL 2317493, , Fed.Cl., August 10, 2007(No. 02-1078L.)</t>
  </si>
  <si>
    <t>Gibson v. Tanner, Not Reported in F.Supp.2d, 2007 WL 2258842, , E.D.La., August 02, 2007(Civil Action No. 06-10897.)</t>
  </si>
  <si>
    <t>MercExchange, L.L.C. v. eBay, Inc., 500 F.Supp.2d 556, 2007 WL 2172587, 83 U.S.P.Q.2d 1688, , E.D.Va., July 27, 2007(Civil Action No. 2:01cv736.)</t>
  </si>
  <si>
    <t>Thompson v. Glades County Bd. of County Com'rs, 493 F.3d 1253, 2007 WL 2106107, 20 Fla. L. Weekly Fed. C 900, , C.A.11 (Fla.), July 24, 2007(No. 05-10669.)</t>
  </si>
  <si>
    <t>Ortiz v. Ercole, Not Reported in F.Supp.2d, 2007 WL 2086456, , S.D.N.Y., July 23, 2007(No. 07 Civ. 2178(PAC)(AJP).)</t>
  </si>
  <si>
    <t>Layshock v. Hermitage School Dist., 496 F.Supp.2d 587, 2007 WL 2022096, 223 Ed. Law Rep. 218, , W.D.Pa., July 10, 2007(No. 2:06-cv-116.)</t>
  </si>
  <si>
    <t>Parents Involved in Community Schools v. Seattle School Dist. No. 1, 551 U.S. 701, 127 S.Ct. 2738, 2007 WL 1836531, 168 L.Ed.2d 508, 75 USLW 4577, 220 Ed. Law Rep. 84, 07 Cal. Daily Op. Serv. 7559, 2007 Daily Journal D.A.R. 9798, 2007 Daily Journal D.A.R. 10,272, 20 Fla. L. Weekly Fed. S 490, , U.S., June 28, 2007(Nos. 05-908, 05-915.)</t>
  </si>
  <si>
    <t>Morse v. Frederick, 551 U.S. 393, 127 S.Ct. 2618, 2007 WL 1804317, 168 L.Ed.2d 290, 75 USLW 4487, 220 Ed. Law Rep. 50, 07 Cal. Daily Op. Serv. 7248, 2007 Daily Journal D.A.R. 9448, 20 Fla. L. Weekly Fed. S 431, , U.S., June 25, 2007(No. 06-278.)</t>
  </si>
  <si>
    <t>Illinois Restaurant Ass'n v. City of Chicago, 492 F.Supp.2d 891, 2007 WL 1765007, , N.D.Ill., June 12, 2007(No. 06 C 7014.)</t>
  </si>
  <si>
    <t>U.S. v. Black, 490 F.Supp.2d 630, 2007 WL 1652259, , E.D.N.C., June 05, 2007(No. 5:07-CR-42-D.)</t>
  </si>
  <si>
    <t>Barela v. Romero, Not Reported in F.Supp.2d, 2007 WL 2219441, , D.N.M., May 10, 2007(No. CIVIL 06-41 JBDJS.)</t>
  </si>
  <si>
    <t>U.S. v. Andrus, 483 F.3d 711, 2007 WL 1207081, , C.A.10 (Kan.), April 25, 2007(No. 06-3094.)</t>
  </si>
  <si>
    <t>Danley v. Allyn, 485 F.Supp.2d 1260, 2007 WL 1219635, , N.D.Ala., April 24, 2007(Civil Action No. 06-J-0680-NW.)</t>
  </si>
  <si>
    <t>Tri-Valley Cares v. U.S. Department of Energy, Not Reported in F.Supp.2d, 2007 WL 1056773, , N.D.Cal., April 06, 2007(No. C 03-3926 SBA.Docket No. 163.)</t>
  </si>
  <si>
    <t>Beaty v. Republic of Iraq, 480 F.Supp.2d 60, 2007 WL 836804, , D.D.C., March 20, 2007(Civil Action No. 03-0215(JDB).)</t>
  </si>
  <si>
    <t>Williams v. Reis, Not Reported in F.Supp.2d, 2007 WL 1004364, , E.D.Mich., March 29, 2007(Civil Case No. 06-11312.)</t>
  </si>
  <si>
    <t>Armstrong v. Beauclair, Not Reported in F.Supp.2d, 2007 WL 1381790, , D.Idaho, March 29, 2007(No. CV06-49-S-EJL.)</t>
  </si>
  <si>
    <t>Davis v. Antonini, Not Reported in F.Supp.2d, 2007 WL 674586, , E.D.Mich., February 07, 2007(No. 06-10461.)</t>
  </si>
  <si>
    <t>Washington v. Doe, Not Reported in F.Supp.2d, 2007 WL 470512, , E.D.Mich., February 05, 2007(No. 04-10352.)</t>
  </si>
  <si>
    <t>Voda v. Cordis Corp., 476 F.3d 887, 2007 WL 269431, 81 U.S.P.Q.2d 1769, , C.A.Fed. (Okla.), February 01, 2007(No. 05-1238.)</t>
  </si>
  <si>
    <t>MPT, Inc. v. Marathon Labels, Inc., 505 F.Supp.2d 401, 2007 WL 184747, , N.D.Ohio, January 19, 2007(No. 1:04-cv-2357.)</t>
  </si>
  <si>
    <t>Sisneros v. Wilson, Slip Copy, 2006 WL 4079682, , D.N.M., November 30, 2006(No. CIV-06-1019 JB/RLP.)</t>
  </si>
  <si>
    <t>U.S. v. Johnson, 467 F.3d 56, 2006 WL 3072145, 162 Oil &amp; Gas Rep. 1289, 36 Envtl. L. Rep. 20,218, , C.A.1 (Mass.), October 31, 2006(No. 05-1444.)</t>
  </si>
  <si>
    <t>Cites Roberts' statements at his confirmation hearing</t>
  </si>
  <si>
    <t>Cites Roberts' amicus brief in a previous case</t>
  </si>
  <si>
    <t>Jacobsen v. Oliver, 451 F.Supp.2d 181, 2006 WL 2583240, , D.D.C., September 08, 2006(Civil Action No. 01-1810 (PLF).)</t>
  </si>
  <si>
    <t>TiVo Inc. v. EchoStar Communications Corp., 446 F.Supp.2d 664, 2006 WL 2398681, , E.D.Tex., August 17, 2006(No. 2:04 CV 1 DF.)</t>
  </si>
  <si>
    <t>Paice LLC v. Toyota Motor Corp., Not Reported in F.Supp.2d, 2006 WL 2385139, , E.D.Tex., August 16, 2006(No. 2:04-CV-211-DF.)</t>
  </si>
  <si>
    <t>U.S. ex rel. DRC, Inc. v. Custer Battles, LLC, 444 F.Supp.2d 678, 2006 WL 2388790, , E.D.Va., August 16, 2006(No. 1:04CV199.)</t>
  </si>
  <si>
    <t>Hasan v. Ishee, Slip Copy, 2006 WL 3253081, , S.D.Ohio, August 14, 2006(No. 1:03-cv-288.)</t>
  </si>
  <si>
    <t>Cummings v. Gibson, Not Reported in F.Supp.2d, 2006 WL 2434462, , E.D.Okla., August 11, 2006(No. CIV-99-447-S.)</t>
  </si>
  <si>
    <t>U.S. v. Evans, Not Reported in F.Supp.2d, 2006 WL 2221629, 36 Envtl. L. Rep. 20,165, , M.D.Fla., August 02, 2006(No. 3:05 CR 159 J 32HTS.)</t>
  </si>
  <si>
    <t>U.S. v. Chevron Pipe Line Co., 437 F.Supp.2d 605, 2006 WL 1867376, 63 ERC 1376, 163 Oil &amp; Gas Rep. 957, 36 Envtl. L. Rep. 20,131, , N.D.Tex., June 28, 2006(Civil Action No. 5:05-CV-293-C ECF.)</t>
  </si>
  <si>
    <t>Donaldson v. Pharmacia Pension Plan, 435 F.Supp.2d 853, 2006 WL 1669789, 38 Employee Benefits Cas. 1006, , S.D.Ill., June 14, 2006(Civil No. 06-003-GPM.)</t>
  </si>
  <si>
    <t>Common Cause of Pennsylvania v. Pennsylvania, 447 F.Supp.2d 415, 2006 WL 1620231, , M.D.Pa., June 12, 2006(Civil Action No. 1:05-CV-2036.)</t>
  </si>
  <si>
    <t>A. Kraus &amp; Son v. Benjamin Moore &amp; Co., Not Reported in F.Supp.2d, 2006 WL 1582193, , E.D.N.Y., June 07, 2006(No. CV 05-5487(ARR)(VVP).)</t>
  </si>
  <si>
    <t>Brown v. F.L. Roberts &amp; Co., Inc., 419 F.Supp.2d 7, 2006 WL 531286, , D.Mass., March 03, 2006(No. CIV.A. 04-30105MAP.)</t>
  </si>
  <si>
    <t>Harvard Real Estate-Allston, Inc. v. KMART Corp., 407 F.Supp.2d 317, 2005 WL 3619395, , D.Mass., December 27, 2005(No. CIV.A.04-12249 DPW.)</t>
  </si>
  <si>
    <t>U.S. v. Adams, 151 Fed.Appx. 147, 2005 WL 2562005, , C.A.3 (Pa.), October 13, 2005(No. 04-3127.)</t>
  </si>
  <si>
    <t>U.S. ex rel. DRC, Inc. v. Custer Battles, LLC., 376 F.Supp.2d 617, 2005 WL 1653612, , E.D.Va., July 08, 2005(No. 1:04CV199.)</t>
  </si>
  <si>
    <t>Unanimous Majority Opinions include only opinions which elicited no dissents or concurrences</t>
  </si>
  <si>
    <t>Opinions that received a majority vote for at least one section of the opinion, but only a plurality vote for the remainder</t>
  </si>
  <si>
    <t>Cases where the Justice joined another opinion, but did not write one himself (limit 1 per case). Does not include per curiam decisions</t>
  </si>
  <si>
    <t>"Unpublished" cases include only those published in the Federal Appendix, but not selected for publication in the Federal Reporter</t>
  </si>
  <si>
    <t>Includes all citations to the Justice by name.  Category does not include citations to another opinion written by the Justice within the same case</t>
  </si>
  <si>
    <t>Career Totals</t>
  </si>
  <si>
    <t>Avg. Per Term</t>
  </si>
  <si>
    <t>Career Avg. Per Term</t>
  </si>
  <si>
    <t>PDK Laboratories Inc. v. U.S. Drug Enforcement Admin., 438 F.3d 1184, 2006 WL 435393, 370 U.S.App.D.C. 47, , C.A.D.C., February 24, 2006(No. 04-1432.)</t>
  </si>
  <si>
    <t>c</t>
  </si>
  <si>
    <t>In Chambers Opinions</t>
  </si>
  <si>
    <t>Emily's List v. Federal Election Com'n, 581 F.3d 1, 2009 WL 2972412, 388 U.S.App.D.C. 150, , C.A.D.C., September 18, 2009(No. 08-5422.)</t>
  </si>
  <si>
    <t>Montour v. Hartford Life &amp; Acc. Ins. Co., 588 F.3d 623, 2009 WL 3856933, 09 Cal. Daily Op. Serv. 13,891, 2009 Daily Journal D.A.R. 16,253, , C.A.9 (Cal.), November 19, 2009(No. 08-55803.)</t>
  </si>
  <si>
    <t>Fresenius USA, Inc. v. Baxter Intern., Inc., 582 F.3d 1288, 2009 WL 2881629, 92 U.S.P.Q.2d 1163, , C.A.Fed. (Cal.), September 10, 2009(Nos. 2008-1306, 2008-1331.)</t>
  </si>
  <si>
    <t>Hyatt v. Doll, 576 F.3d 1246, 2009 WL 2432734, 91 U.S.P.Q.2d 1865, , C.A.Fed. (Dist.Col.), August 11, 2009(No. 2007-1066.)</t>
  </si>
  <si>
    <t>Fletcher v. Outlaw, 578 F.3d 274, 2009 WL 2414370, , C.A.5 (Tex.), August 07, 2009(No. 08-40713.)</t>
  </si>
  <si>
    <t>Illinois Commerce Com'n v. F.E.R.C., 576 F.3d 470, 2009 WL 2399983, Util. L. Rep. P 14,752, , C.A.7, August 06, 2009(Nos. 08-1306, 08-1780, 08-2071, 08-2124, 08-2239.)</t>
  </si>
  <si>
    <t>Vaughan v. Celanese Americas Corp., 339 Fed.Appx. 320, 2009 WL 2337350, 47 Employee Benefits Cas. 1628, , C.A.4 (N.C.), July 30, 2009(No. 07-2064.)</t>
  </si>
  <si>
    <t>In re Morgan, 573 F.3d 615, 2009 WL 2226026, 62 Collier Bankr.Cas.2d 728, Bankr. L. Rep. P 81,538, , C.A.8, July 28, 2009(No. 07-3782.)</t>
  </si>
  <si>
    <t>Mahoney v. District of Columbia, 662 F.Supp.2d 74, 2009 WL 3126620, , D.D.C., September 30, 2009(Civil Action No. 09-105 (ESH).)</t>
  </si>
  <si>
    <t>Egger v. Unum Life Ins. Co. of America, Slip Copy, 2009 WL 3157398, , S.D.Ohio, September 28, 2009(Civil Action No. 2:07-CV-1244.)</t>
  </si>
  <si>
    <t>Marv-a-Les Air Charters, LLC v. Sea Tow Services Intern., Inc., Slip Copy, 2009 WL 2988903, , S.D.Ga., September 17, 2009(No. CV406-148.)</t>
  </si>
  <si>
    <t>Flexiteek Americas, Inc. v. PlasTEAK, Inc., Slip Copy, 2009 WL 2957310, , S.D.Fla., September 15, 2009(No. 08-60996-CIV.)</t>
  </si>
  <si>
    <t>Amador v. Secretary, Florida Dept. of Children and Families Services, Slip Copy, 2009 WL 2982827, , M.D.Fla., September 14, 2009(No. 2:06-cv-217-FtM-29DNF.)</t>
  </si>
  <si>
    <t>Precon Development Corp., Inc. v. U.S. Army Corps of Engineers, 658 F.Supp.2d 752, 2009 WL 3156685, , E.D.Va., September 04, 2009(Action No. 2:08cv447.)</t>
  </si>
  <si>
    <t>Henry v. Jefferson County Com'n, Slip Copy, 2009 WL 2857819, , N.D.W.Va., September 02, 2009(Civil Action No. 3:06-CV-33.)</t>
  </si>
  <si>
    <t>Vazquez v. Southside United Housing Development Fund Corp., Slip Copy, 2009 WL 2596490, , E.D.N.Y., August 21, 2009(No. 06-CV-5997 (NGG)(LB).)</t>
  </si>
  <si>
    <t>Kipperman v. Onex Corp., 411 B.R. 805, 2009 WL 2515664, , N.D.Ga., August 13, 2009(Civil Action No. 1:05-CV-1242-JOF.)</t>
  </si>
  <si>
    <t>Chanel, Inc. v. Mesadieu, Slip Copy, 2009 WL 2496586, , M.D.Fla., August 12, 2009(No. 6:08-cv-1557-Orl-31KRS.)</t>
  </si>
  <si>
    <t>Smith v. Boynton, Not Reported in F.Supp.2d, 2009 WL 2390534, , E.D.Mich., July 31, 2009(No. 08-cv-12883.)</t>
  </si>
  <si>
    <t>JDC Management, LLC v. Reich, 644 F.Supp.2d 905, 2009 WL 2217640, , W.D.Mich., July 24, 2009(Case No. 1:08-cv-760.)</t>
  </si>
  <si>
    <t>Baker v. Windsor Republic Doors, 635 F.Supp.2d 765, 2009 WL 2064584, 22 A.D. Cases 25, 39 NDLR P 146, , W.D.Tenn., July 10, 2009(No. 1:06-cv-01137.)</t>
  </si>
  <si>
    <t>Ultimate Resort Holdings, LLC v. Ultimate Resort Network, LLC, Slip Copy, 2009 WL 2032036, , S.D.Ga., July 08, 2009(No. CV408-070.)</t>
  </si>
  <si>
    <t>Loving v. U.S., 68 M.J. 1, 2009 WL 2169030, , U.S. Armed Forces, July 17, 2009(No. 06-8006.Crim.App. No. 19891123.)</t>
  </si>
  <si>
    <t>p</t>
  </si>
  <si>
    <t>d</t>
  </si>
  <si>
    <t>m</t>
  </si>
  <si>
    <t>m, oj</t>
  </si>
  <si>
    <t>Unanimous Majority Op.</t>
  </si>
  <si>
    <t>Maj. in part***</t>
  </si>
  <si>
    <t>Single Judge Panel</t>
  </si>
  <si>
    <t>Op. Joined</t>
  </si>
  <si>
    <t>Cited</t>
  </si>
  <si>
    <t>Unpublished Per Curiam Joined</t>
  </si>
  <si>
    <t>caseId</t>
  </si>
  <si>
    <t>Decision Type (1=opinion of the court (orally argued); 2=per curiam (no oral argument); 4=decrees; 5=equally divided vote; 6=per curiam (orally argued); 7=judgment of the Court (orally argued)</t>
  </si>
  <si>
    <t>usCite</t>
  </si>
  <si>
    <t>sctCite</t>
  </si>
  <si>
    <t>ledCite</t>
  </si>
  <si>
    <t>lexisCite</t>
  </si>
  <si>
    <t>term</t>
  </si>
  <si>
    <t>caseName</t>
  </si>
  <si>
    <t>majVotes</t>
  </si>
  <si>
    <t>minVotes</t>
  </si>
  <si>
    <t>justice</t>
  </si>
  <si>
    <t>justiceName</t>
  </si>
  <si>
    <t>Vote(1=voted with majority or plurality;2=dissent;3=regularconcurrence;4=special concurrence; 5=judgment of the Court; 6=dissent from a denial or dismissal of cert;7=jurisdictional dissent</t>
  </si>
  <si>
    <t>Opinion(1=justice wrote no opinion;2=justice wrote an opinion;3=justice co-authored an opinion)</t>
  </si>
  <si>
    <t>Majority(1=dissent;2=majority)</t>
  </si>
  <si>
    <t>MIP</t>
  </si>
  <si>
    <t>Unanimous?</t>
  </si>
  <si>
    <t>2008-003</t>
  </si>
  <si>
    <t>129 S. Ct. 365</t>
  </si>
  <si>
    <t>172 L. Ed. 2d 249</t>
  </si>
  <si>
    <t>2008 U.S. LEXIS 8343</t>
  </si>
  <si>
    <t>DONALD C. WINTER, SECRETARY OF THE NAV., et al. v. NATURAL RESOURCES DEFENSE COUNCIL, INC., et al.</t>
  </si>
  <si>
    <t>JGRoberts</t>
  </si>
  <si>
    <t>n</t>
  </si>
  <si>
    <t>2008-015</t>
  </si>
  <si>
    <t>129 S. Ct. 1093</t>
  </si>
  <si>
    <t>172 L. Ed. 2d 770</t>
  </si>
  <si>
    <t>2009 U.S. LEXIS 1632</t>
  </si>
  <si>
    <t>BEN YSURSA, IDAHO SECRETARY OF STATE, et al. v. POCATELLO EDUCATION ASSOCIATION et al.</t>
  </si>
  <si>
    <t>2008-022</t>
  </si>
  <si>
    <t>129 S. Ct. 1109</t>
  </si>
  <si>
    <t>172 L. Ed. 2d 836</t>
  </si>
  <si>
    <t>2009 U.S. LEXIS 1635</t>
  </si>
  <si>
    <t>PACIFIC BELL TELEPHONE COMPANY, DBA AT&amp;T CALIFORNIA et al. v. LINKLINE COMMUNICATIONS, INC., et al.</t>
  </si>
  <si>
    <t>2008-024</t>
  </si>
  <si>
    <t>129 S. Ct. 1749</t>
  </si>
  <si>
    <t>173 L. Ed. 2d 550</t>
  </si>
  <si>
    <t>2009 U.S. LEXIS 3121</t>
  </si>
  <si>
    <t>JEAN MARC NKEN v. ERIC H. HOLDER, JR., ATTORNEY GENERAL</t>
  </si>
  <si>
    <t>2008-025</t>
  </si>
  <si>
    <t>129 S. Ct. 1849</t>
  </si>
  <si>
    <t>173 L. Ed. 2d 785</t>
  </si>
  <si>
    <t>2009 U.S. LEXIS 3300</t>
  </si>
  <si>
    <t>CHRISTOPHER MICHAEL DEAN v. UNITED STATES</t>
  </si>
  <si>
    <t>2008-031</t>
  </si>
  <si>
    <t>129 S. Ct. 2308</t>
  </si>
  <si>
    <t>174 L. Ed. 2d 38</t>
  </si>
  <si>
    <t>2009 U.S. LEXIS 4536</t>
  </si>
  <si>
    <t>DISTRICT ATTORNEY'S OFFICE FOR THE THIRD JUDICIAL DISTRICT, et al. v. WILLIAM G. OSBORNE</t>
  </si>
  <si>
    <t>2008-033</t>
  </si>
  <si>
    <t>129 S. Ct. 2504</t>
  </si>
  <si>
    <t>174 L. Ed. 2d 140</t>
  </si>
  <si>
    <t>2009 U.S. LEXIS 4539</t>
  </si>
  <si>
    <t>NORTHWEST AUSTIN MUNICIPAL UTILITY DISTRICT NUMBER ONE v. ERIC H. HOLDER, JR., ATTORNEY GENERAL, et al.</t>
  </si>
  <si>
    <t>2008-009</t>
  </si>
  <si>
    <t>129 S. Ct. 695</t>
  </si>
  <si>
    <t>172 L. Ed. 2d 496</t>
  </si>
  <si>
    <t>2009 U.S. LEXIS 2412</t>
  </si>
  <si>
    <t>BENNIE DEAN HERRING v. UNITED STATES</t>
  </si>
  <si>
    <t>2008-039</t>
  </si>
  <si>
    <t>129 S. Ct. 840</t>
  </si>
  <si>
    <t>172 L. Ed. 2d 596</t>
  </si>
  <si>
    <t>2009 U.S. LEXIS 864</t>
  </si>
  <si>
    <t>STEVEN SPEARS v. UNITED STATES</t>
  </si>
  <si>
    <t>2008-047</t>
  </si>
  <si>
    <t>129 S. Ct. 1079</t>
  </si>
  <si>
    <t>172 L. Ed. 2d 816</t>
  </si>
  <si>
    <t>2009 U.S. LEXIS 1634</t>
  </si>
  <si>
    <t>UNITED STATES v. RANDY EDWARD HAYES</t>
  </si>
  <si>
    <t>2008-048</t>
  </si>
  <si>
    <t>129 S. Ct. 1262</t>
  </si>
  <si>
    <t>173 L. Ed. 2d 206</t>
  </si>
  <si>
    <t>2009 U.S. LEXIS 1781</t>
  </si>
  <si>
    <t>BETTY E. VADEN v. DISCOVER BANK et al.</t>
  </si>
  <si>
    <t>2008-050</t>
  </si>
  <si>
    <t>129 S. Ct. 2252</t>
  </si>
  <si>
    <t>173 L. Ed. 2d 1208</t>
  </si>
  <si>
    <t>2009 U.S. LEXIS 4157</t>
  </si>
  <si>
    <t>HUGH M. CAPERTON, et al. v. A. T. MASSEY COAL COMPANY, INC., et al.</t>
  </si>
  <si>
    <t>2008-064</t>
  </si>
  <si>
    <t>129 S. Ct. 2213</t>
  </si>
  <si>
    <t>173 L. Ed. 2d 1235</t>
  </si>
  <si>
    <t>2009 U.S. LEXIS 4160</t>
  </si>
  <si>
    <t>UNITED STATES v. JACOB DENEDO</t>
  </si>
  <si>
    <t>2008-065</t>
  </si>
  <si>
    <t>129 S. Ct. 1294</t>
  </si>
  <si>
    <t>173 L. Ed. 2d 245</t>
  </si>
  <si>
    <t>2009 U.S. LEXIS 1779</t>
  </si>
  <si>
    <t>STATE OF KANSAS, PLAINTIFF v. STATE OF COLORADO</t>
  </si>
  <si>
    <t>2008-069</t>
  </si>
  <si>
    <t>129 S. Ct. 1481</t>
  </si>
  <si>
    <t>173 L. Ed. 2d 347</t>
  </si>
  <si>
    <t>2009 U.S. LEXIS 2496</t>
  </si>
  <si>
    <t>EDWARD JEROME HARBISON v. RICKY BELL, WARDEN</t>
  </si>
  <si>
    <t>2008-071</t>
  </si>
  <si>
    <t>129 S. Ct. 1769</t>
  </si>
  <si>
    <t>173 L. Ed. 2d 701</t>
  </si>
  <si>
    <t>2009 U.S. LEXIS 3298</t>
  </si>
  <si>
    <t>GARY BRADFORD CONE v. RICKY BELL, WARDEN</t>
  </si>
  <si>
    <t>2008-075</t>
  </si>
  <si>
    <t>129 S. Ct. 2277</t>
  </si>
  <si>
    <t>174 L. Ed. 2d 1</t>
  </si>
  <si>
    <t>2009 U.S. LEXIS 4319</t>
  </si>
  <si>
    <t>POLAR TANKERS, INC. v. CITY OF VALDEZ, ALASKA</t>
  </si>
  <si>
    <t>2008-006</t>
  </si>
  <si>
    <t>129 S. Ct. 538</t>
  </si>
  <si>
    <t>172 L. Ed. 2d 398</t>
  </si>
  <si>
    <t>2008 U.S. LEXIS 9127</t>
  </si>
  <si>
    <t>ALTRIA GROUP, INC., et al. v. STEPHANIE GOOD et al.</t>
  </si>
  <si>
    <t>2008-007</t>
  </si>
  <si>
    <t>129 S. Ct. 681</t>
  </si>
  <si>
    <t>172 L. Ed. 2d 475</t>
  </si>
  <si>
    <t>2009 U.S. LEXIS 579</t>
  </si>
  <si>
    <t>CARLOS JIMENEZ v. NATHANIEL QUARTERMAN, DIRECTOR, TEXAS DEPARTMENT OF CRIMINAL JUSTICE, CORRECTIONAL INSTITUTIONS DIVISION</t>
  </si>
  <si>
    <t>2008-008</t>
  </si>
  <si>
    <t>129 S. Ct. 687</t>
  </si>
  <si>
    <t>172 L. Ed. 2d 484</t>
  </si>
  <si>
    <t>2009 U.S. LEXIS 580</t>
  </si>
  <si>
    <t>DEONDERY CHAMBERS v. UNITED STATES</t>
  </si>
  <si>
    <t>2008-010</t>
  </si>
  <si>
    <t>129 S. Ct. 711</t>
  </si>
  <si>
    <t>172 L. Ed. 2d 517</t>
  </si>
  <si>
    <t>2009 U.S. LEXIS 582</t>
  </si>
  <si>
    <t>OREGON v. THOMAS EUGENE ICE</t>
  </si>
  <si>
    <t>2008-011</t>
  </si>
  <si>
    <t>129 S. Ct. 823</t>
  </si>
  <si>
    <t>172 L. Ed. 2d 532</t>
  </si>
  <si>
    <t>2009 U.S. LEXIS 867</t>
  </si>
  <si>
    <t>DOUG WADDINGTON, SUPERINTENDENT, WASHINGTON CORRECTIONS CENTER v. CESAR SARAUSAD</t>
  </si>
  <si>
    <t>2008-012</t>
  </si>
  <si>
    <t>129 S. Ct. 798</t>
  </si>
  <si>
    <t>172 L. Ed. 2d 552</t>
  </si>
  <si>
    <t>2009 U.S. LEXIS 590</t>
  </si>
  <si>
    <t>DANIEL B. LOCKE, et al. v. EDWARD A. KARASS, STATE CONTROLLER, et al.</t>
  </si>
  <si>
    <t>2008-013</t>
  </si>
  <si>
    <t>129 S. Ct. 808</t>
  </si>
  <si>
    <t>172 L. Ed. 2d 565</t>
  </si>
  <si>
    <t>2009 U.S. LEXIS 591</t>
  </si>
  <si>
    <t>CORDELL PEARSON, et al. v. AFTON CALLAHAN</t>
  </si>
  <si>
    <t>2008-014</t>
  </si>
  <si>
    <t>129 S. Ct. 788</t>
  </si>
  <si>
    <t>172 L. Ed. 2d 582</t>
  </si>
  <si>
    <t>2009 U.S. LEXIS 592</t>
  </si>
  <si>
    <t>LISA FITZGERALD, et vir v. BARNSTABLE SCHOOL COMMITTEE et al.</t>
  </si>
  <si>
    <t>2008-016</t>
  </si>
  <si>
    <t>129 S. Ct. 846</t>
  </si>
  <si>
    <t>172 L. Ed. 2d 650</t>
  </si>
  <si>
    <t>2009 U.S. LEXIS 870</t>
  </si>
  <si>
    <t>VICKY S. CRAWFORD v. METROPOLITAN GOVERNMENT OF NASHVILLE AND DAVIDSON COUNTY, TENNESSEE</t>
  </si>
  <si>
    <t>2008-017</t>
  </si>
  <si>
    <t>129 S. Ct. 865</t>
  </si>
  <si>
    <t>172 L. Ed. 2d 662</t>
  </si>
  <si>
    <t>2009 U.S. LEXIS 869</t>
  </si>
  <si>
    <t>KARI E. KENNEDY, EXECUTRIX OF THE ESTATE OF WILLIAM PATRICK KENNEDY, DECEASED v. PLAN ADMINISTRATOR FOR DUPONT SAVINGS AND INVESTMENT PLAN et al.</t>
  </si>
  <si>
    <t>2008-018</t>
  </si>
  <si>
    <t>129 S. Ct. 878</t>
  </si>
  <si>
    <t>172 L. Ed. 2d 679</t>
  </si>
  <si>
    <t>2009 U.S. LEXIS 871</t>
  </si>
  <si>
    <t>UNITED STATES v. EURODIF S. A. et al.</t>
  </si>
  <si>
    <t>2008-019</t>
  </si>
  <si>
    <t>129 S. Ct. 781</t>
  </si>
  <si>
    <t>172 L. Ed. 2d 694</t>
  </si>
  <si>
    <t>2009 U.S. LEXIS 868</t>
  </si>
  <si>
    <t>ARIZONA v. LEMON MONTREA JOHNSON</t>
  </si>
  <si>
    <t>2008-020</t>
  </si>
  <si>
    <t>129 S. Ct. 855</t>
  </si>
  <si>
    <t>172 L. Ed. 2d 706</t>
  </si>
  <si>
    <t>2009 U.S. LEXIS 1003</t>
  </si>
  <si>
    <t>JOHN VAN DE KAMP, et al. v. THOMAS LEE GOLDSTEIN</t>
  </si>
  <si>
    <t>2008-023</t>
  </si>
  <si>
    <t>129 S. Ct. 1058</t>
  </si>
  <si>
    <t>172 L. Ed. 2d 791</t>
  </si>
  <si>
    <t>2009 U.S. LEXIS 1633</t>
  </si>
  <si>
    <t>DONALD L. CARCIERI, GOVERNOR OF RHODE ISLAND, et al. v. KEN L. SALAZAR, SECRETARY OF THE INTERIOR, et al.</t>
  </si>
  <si>
    <t>2008-026</t>
  </si>
  <si>
    <t>129 S. Ct. 1125</t>
  </si>
  <si>
    <t>172 L. Ed. 2d 853</t>
  </si>
  <si>
    <t>2009 U.S. LEXIS 1636</t>
  </si>
  <si>
    <t>PLEASANT GROVE CITY, UTAH et al. v. SUMMUM</t>
  </si>
  <si>
    <t>2008-027</t>
  </si>
  <si>
    <t>129 S. Ct. 1142</t>
  </si>
  <si>
    <t>173 L. Ed. 2d 1</t>
  </si>
  <si>
    <t>2009 U.S. LEXIS 1769</t>
  </si>
  <si>
    <t>PRISCILLA SUMMERS et al. v. EARTH ISLAND INSTITUTE et al.</t>
  </si>
  <si>
    <t>2008-028</t>
  </si>
  <si>
    <t>129 S. Ct. 1159</t>
  </si>
  <si>
    <t>173 L. Ed. 2d 20</t>
  </si>
  <si>
    <t>2009 U.S. LEXIS 1768</t>
  </si>
  <si>
    <t>DANIEL GIRMAI NEGUSIE v. ERIC H. HOLDER, JR., ATTORNEY GENERAL</t>
  </si>
  <si>
    <t>2008-029</t>
  </si>
  <si>
    <t>129 S. Ct. 1187</t>
  </si>
  <si>
    <t>173 L. Ed. 2d 51</t>
  </si>
  <si>
    <t>2009 U.S. LEXIS 1774</t>
  </si>
  <si>
    <t>WYETH v. DIANA LEVINE</t>
  </si>
  <si>
    <t>2008-032</t>
  </si>
  <si>
    <t>129 S. Ct. 1283</t>
  </si>
  <si>
    <t>173 L. Ed. 2d 231</t>
  </si>
  <si>
    <t>2009 U.S. LEXIS 1780</t>
  </si>
  <si>
    <t>VERMONT v. MICHAEL BRILLON</t>
  </si>
  <si>
    <t>2008-034</t>
  </si>
  <si>
    <t>129 S. Ct. 1411</t>
  </si>
  <si>
    <t>173 L. Ed. 2d 251</t>
  </si>
  <si>
    <t>2009 U.S. LEXIS 2329</t>
  </si>
  <si>
    <t>MICHAEL A. KNOWLES, WARDEN v. ALEXANDRE MIRZAYANCE</t>
  </si>
  <si>
    <t>2008-035</t>
  </si>
  <si>
    <t>129 S. Ct. 1423</t>
  </si>
  <si>
    <t>173 L. Ed. 2d 266</t>
  </si>
  <si>
    <t>2009 U.S. LEXIS 2330</t>
  </si>
  <si>
    <t>JAMES BENJAMIN PUCKETT v. UNITED STATES</t>
  </si>
  <si>
    <t>2008-036</t>
  </si>
  <si>
    <t>129 S. Ct. 1446</t>
  </si>
  <si>
    <t>173 L. Ed. 2d 320</t>
  </si>
  <si>
    <t>2009 U.S. LEXIS 2495</t>
  </si>
  <si>
    <t>MICHAEL RIVERA v. ILLINOIS</t>
  </si>
  <si>
    <t>2008-037</t>
  </si>
  <si>
    <t>129 S. Ct. 1436</t>
  </si>
  <si>
    <t>173 L. Ed. 2d 333</t>
  </si>
  <si>
    <t>2009 U.S. LEXIS 2494</t>
  </si>
  <si>
    <t>HAWAII et al. v. OFFICE OF HAWAIIAN AFFAIRS et al.</t>
  </si>
  <si>
    <t>2008-040</t>
  </si>
  <si>
    <t>129 S. Ct. 1498</t>
  </si>
  <si>
    <t>173 L. Ed. 2d 369</t>
  </si>
  <si>
    <t>2009 U.S. LEXIS 2498</t>
  </si>
  <si>
    <t>ENTERGY CORPORATION v. RIVERKEEPER, INC., et al.</t>
  </si>
  <si>
    <t>2008-041</t>
  </si>
  <si>
    <t>129 S. Ct. 1456</t>
  </si>
  <si>
    <t>173 L. Ed. 2d 398</t>
  </si>
  <si>
    <t>2009 U.S. LEXIS 2497</t>
  </si>
  <si>
    <t>14 PENN PLAZA LLC et al. v. STEVEN PYETT et al.</t>
  </si>
  <si>
    <t>2008-042</t>
  </si>
  <si>
    <t>129 S. Ct. 1547</t>
  </si>
  <si>
    <t>173 L. Ed. 2d 429</t>
  </si>
  <si>
    <t>2009 U.S. LEXIS 2550</t>
  </si>
  <si>
    <t>UNITED STATES v. NAVAJO NATION</t>
  </si>
  <si>
    <t>2008-043</t>
  </si>
  <si>
    <t>129 S. Ct. 1558</t>
  </si>
  <si>
    <t>173 L. Ed. 2d 443</t>
  </si>
  <si>
    <t>2009 U.S. LEXIS 2512</t>
  </si>
  <si>
    <t>JOHNNIE CORLEY v. UNITED STATES</t>
  </si>
  <si>
    <t>2008-044</t>
  </si>
  <si>
    <t>129 S. Ct. 1710</t>
  </si>
  <si>
    <t>173 L. Ed. 2d 485</t>
  </si>
  <si>
    <t>2009 U.S. LEXIS 3120</t>
  </si>
  <si>
    <t>ARIZONA v. RODNEY JOSEPH GANT</t>
  </si>
  <si>
    <t>2008-045</t>
  </si>
  <si>
    <t>129 S. Ct. 1732</t>
  </si>
  <si>
    <t>173 L. Ed. 2d 511</t>
  </si>
  <si>
    <t>2009 U.S. LEXIS 3118</t>
  </si>
  <si>
    <t>MINISTRY OF DEFENSE AND SUPPORT FOR THE ARMED FORCES OF THE ISLAMIC REPUBLIC OF IRAN v. DARIUSH ELAHI</t>
  </si>
  <si>
    <t>2008-046</t>
  </si>
  <si>
    <t>129 S. Ct. 1696</t>
  </si>
  <si>
    <t>173 L. Ed. 2d 532</t>
  </si>
  <si>
    <t>2009 U.S. LEXIS 3119</t>
  </si>
  <si>
    <t>ERIC K. SHINSEKI, SECRETARY OF VETERANS AFFAIRS v. WOODROW F. SANDERS</t>
  </si>
  <si>
    <t>2008-049</t>
  </si>
  <si>
    <t>129 S. Ct. 1800</t>
  </si>
  <si>
    <t>173 L. Ed. 2d 738</t>
  </si>
  <si>
    <t>2009 U.S. LEXIS 3297</t>
  </si>
  <si>
    <t>FEDERAL COMMUNICATIONS COMMISSION, et al. v. FOX TELEVISION STATIONS, INC., et al.</t>
  </si>
  <si>
    <t>2008-051</t>
  </si>
  <si>
    <t>129 S. Ct. 1847</t>
  </si>
  <si>
    <t>174 L. Ed. 2d 570</t>
  </si>
  <si>
    <t>2009 U.S. LEXIS 3299</t>
  </si>
  <si>
    <t>KANSAS v. DONNIE RAY VENTRIS</t>
  </si>
  <si>
    <t>2008-052</t>
  </si>
  <si>
    <t>129 S. Ct. 1870</t>
  </si>
  <si>
    <t>173 L. Ed. 2d 812</t>
  </si>
  <si>
    <t>2009 U.S. LEXIS 3306</t>
  </si>
  <si>
    <t>BURLINGTON NORTHERN AND SANTA FE RAILWAY COMPANY, et al. v. UNITED STATES et al.</t>
  </si>
  <si>
    <t>2008-053</t>
  </si>
  <si>
    <t>129 S. Ct. 1896</t>
  </si>
  <si>
    <t>173 L. Ed. 2d 832</t>
  </si>
  <si>
    <t>2009 U.S. LEXIS 3463</t>
  </si>
  <si>
    <t>ARTHUR ANDERSEN LLP, et al. v. WAYNE CARLISLE et al.</t>
  </si>
  <si>
    <t>2008-054</t>
  </si>
  <si>
    <t>129 S. Ct. 1862</t>
  </si>
  <si>
    <t>173 L. Ed. 2d 843</t>
  </si>
  <si>
    <t>2009 U.S. LEXIS 3304</t>
  </si>
  <si>
    <t>CARLSBAD TECHNOLOGY, INC. v. HIF BIO, INC., et al.</t>
  </si>
  <si>
    <t>2008-055</t>
  </si>
  <si>
    <t>129 S. Ct. 1886</t>
  </si>
  <si>
    <t>173 L. Ed. 2d 853</t>
  </si>
  <si>
    <t>2009 U.S. LEXIS 3305</t>
  </si>
  <si>
    <t>IGNACIO CARLOS FLORES-FIGUEROA v. UNITED STATES</t>
  </si>
  <si>
    <t>2008-056</t>
  </si>
  <si>
    <t>129 S. Ct. 1937</t>
  </si>
  <si>
    <t>173 L. Ed. 2d 868</t>
  </si>
  <si>
    <t>2009 U.S. LEXIS 3472</t>
  </si>
  <si>
    <t>JOHN D. ASHCROFT, FORMER ATTORNEY GENERAL, et al. v. JAVAID IQBAL et al.</t>
  </si>
  <si>
    <t>2008-057</t>
  </si>
  <si>
    <t>129 S. Ct. 1962</t>
  </si>
  <si>
    <t>173 L. Ed. 2d 898</t>
  </si>
  <si>
    <t>2009 U.S. LEXIS 3470</t>
  </si>
  <si>
    <t>AT&amp;T CORPORATION v. NOREEN HULTEEN et al.</t>
  </si>
  <si>
    <t>2008-058</t>
  </si>
  <si>
    <t>129 S. Ct. 2108</t>
  </si>
  <si>
    <t>173 L. Ed. 2d 920</t>
  </si>
  <si>
    <t>2009 U.S. LEXIS 3807</t>
  </si>
  <si>
    <t>KEITH HAYWOOD v. CURTIS DROWN et al.</t>
  </si>
  <si>
    <t>2008-059</t>
  </si>
  <si>
    <t>129 S. Ct. 2079</t>
  </si>
  <si>
    <t>173 L. Ed. 2d 955</t>
  </si>
  <si>
    <t>2009 U.S. LEXIS 3973</t>
  </si>
  <si>
    <t>JESSE JAY MONTEJO v. LOUISIANA</t>
  </si>
  <si>
    <t>2008-060</t>
  </si>
  <si>
    <t>129 S. Ct. 2102</t>
  </si>
  <si>
    <t>173 L. Ed. 2d 982</t>
  </si>
  <si>
    <t>2009 U.S. LEXIS 3806</t>
  </si>
  <si>
    <t>SALMAN KHADE ABUELHAWA v. UNITED STATES</t>
  </si>
  <si>
    <t>2008-061</t>
  </si>
  <si>
    <t>129 S. Ct. 2145</t>
  </si>
  <si>
    <t>173 L. Ed. 2d 1173</t>
  </si>
  <si>
    <t>2009 U.S. LEXIS 3975</t>
  </si>
  <si>
    <t>DAVID BOBBY, WARDEN v. MICHAEL BIES</t>
  </si>
  <si>
    <t>2008-063</t>
  </si>
  <si>
    <t>129 S. Ct. 2183</t>
  </si>
  <si>
    <t>173 L. Ed. 2d 1193</t>
  </si>
  <si>
    <t>2009 U.S. LEXIS 4158</t>
  </si>
  <si>
    <t>REPUBLIC OF IRAQ v. JORDAN BEATY et al.</t>
  </si>
  <si>
    <t>2008-066</t>
  </si>
  <si>
    <t>129 S. Ct. 2230</t>
  </si>
  <si>
    <t>173 L. Ed. 2d 1255</t>
  </si>
  <si>
    <t>2009 U.S. LEXIS 4316</t>
  </si>
  <si>
    <t>UNITED STATES, ex rel. IRWIN EISENSTEIN v. CITY OF NEW YORK, NEW YORK, et al.</t>
  </si>
  <si>
    <t>2008-067</t>
  </si>
  <si>
    <t>129 S. Ct. 2237</t>
  </si>
  <si>
    <t>173 L. Ed. 2d 1265</t>
  </si>
  <si>
    <t>2009 U.S. LEXIS 4159</t>
  </si>
  <si>
    <t>EDMUND BOYLE v. UNITED STATES</t>
  </si>
  <si>
    <t>2008-072</t>
  </si>
  <si>
    <t>129 S. Ct. 2360</t>
  </si>
  <si>
    <t>174 L. Ed. 2d 78</t>
  </si>
  <si>
    <t>2009 U.S. LEXIS 4538</t>
  </si>
  <si>
    <t>F. SCOTT YEAGER v. UNITED STATES</t>
  </si>
  <si>
    <t>2008-073</t>
  </si>
  <si>
    <t>129 S. Ct. 2195</t>
  </si>
  <si>
    <t>174 L. Ed. 2d 99</t>
  </si>
  <si>
    <t>2009 U.S. LEXIS 4537</t>
  </si>
  <si>
    <t>THE TRAVELERS INDEMNITY COMPANY, et al. v. PEARLIE BAILEY et al.</t>
  </si>
  <si>
    <t>2008-074</t>
  </si>
  <si>
    <t>129 S. Ct. 2343</t>
  </si>
  <si>
    <t>174 L. Ed. 2d 119</t>
  </si>
  <si>
    <t>2009 U.S. LEXIS 4535</t>
  </si>
  <si>
    <t>JACK GROSS v. FBL FINANCIAL SERVICES, INC.</t>
  </si>
  <si>
    <t>2008-076</t>
  </si>
  <si>
    <t>129 S. Ct. 2484</t>
  </si>
  <si>
    <t>174 L. Ed. 2d 168</t>
  </si>
  <si>
    <t>2009 U.S. LEXIS 4645</t>
  </si>
  <si>
    <t>FOREST GROVE SCHOOL DISTRICT v. T. A.</t>
  </si>
  <si>
    <t>2008-077</t>
  </si>
  <si>
    <t>129 S. Ct. 2458</t>
  </si>
  <si>
    <t>174 L. Ed. 2d 193</t>
  </si>
  <si>
    <t>2009 U.S. LEXIS 4730</t>
  </si>
  <si>
    <t>COEUR ALASKA, INC. v. SOUTHEAST ALASKA CONSERVATION COUNCIL et al.</t>
  </si>
  <si>
    <t>2008-078</t>
  </si>
  <si>
    <t>129 S. Ct. 2527</t>
  </si>
  <si>
    <t>174 L. Ed. 2d 314</t>
  </si>
  <si>
    <t>2009 U.S. LEXIS 4734</t>
  </si>
  <si>
    <t>LUIS E. MELENDEZ-DIAZ v. MASSACHUSETTS</t>
  </si>
  <si>
    <t>2008-079</t>
  </si>
  <si>
    <t>129 S. Ct. 2633</t>
  </si>
  <si>
    <t>174 L. Ed. 2d 354</t>
  </si>
  <si>
    <t>2009 U.S. LEXIS 4735</t>
  </si>
  <si>
    <t>SAFFORD UNIFIED SCHOOL DISTRICT #1, et al.v. APRIL REDDING</t>
  </si>
  <si>
    <t>2008-080</t>
  </si>
  <si>
    <t>129 S. Ct. 2561</t>
  </si>
  <si>
    <t>174 L. Ed. 2d 382</t>
  </si>
  <si>
    <t>2009 U.S. LEXIS 4732</t>
  </si>
  <si>
    <t>ATLANTIC SOUNDING CO., INC., et al. v. EDGAR L. TOWNSEND</t>
  </si>
  <si>
    <t>2008-081</t>
  </si>
  <si>
    <t>129 S. Ct. 2579</t>
  </si>
  <si>
    <t>174 L. Ed. 2d 406</t>
  </si>
  <si>
    <t>2009 U.S. LEXIS 4733</t>
  </si>
  <si>
    <t>THOMAS C. HORNE, SUPERINTENDENT, ARIZONA PUBLIC INSTRUCTION v. MIRIAM FLORES et al.</t>
  </si>
  <si>
    <t>2008-082</t>
  </si>
  <si>
    <t>129 S. Ct. 2710</t>
  </si>
  <si>
    <t>174 L. Ed. 2d 464</t>
  </si>
  <si>
    <t>2009 U.S. LEXIS 4944</t>
  </si>
  <si>
    <t>ANDREW M. CUOMO, ATTORNEY GENERAL OF NEW YORK v. THE CLEARING HOUSE ASSOCIATION, L. L. C., et al.</t>
  </si>
  <si>
    <t>2008-083</t>
  </si>
  <si>
    <t>129 S. Ct. 2658</t>
  </si>
  <si>
    <t>174 L. Ed. 2d 490</t>
  </si>
  <si>
    <t>2009 U.S. LEXIS 4945</t>
  </si>
  <si>
    <t>FRANK RICCI, et al. v. JOHN DESTEFANO et al.</t>
  </si>
  <si>
    <t>2008-070</t>
  </si>
  <si>
    <t>129 S. Ct. 2294</t>
  </si>
  <si>
    <t>174 L. Ed. 2d 22</t>
  </si>
  <si>
    <t>2009 U.S. LEXIS 4320</t>
  </si>
  <si>
    <t>MANOJ NIJHAWAN v. ERIC H. HOLDER, JR., ATTORNEY GENERAL</t>
  </si>
  <si>
    <t>2008-030</t>
  </si>
  <si>
    <t>129 S. Ct. 1231</t>
  </si>
  <si>
    <t>173 L. Ed. 2d 173</t>
  </si>
  <si>
    <t>2009 U.S. LEXIS 1842</t>
  </si>
  <si>
    <t>GARY BARTLETT, EXECUTIVE DIRECTOR OF THE NORTH CAROLINA STATE BOARD OF ELECTIONS et al. v. DWIGHT STRICKLAND et al.</t>
  </si>
  <si>
    <t>2008-001</t>
  </si>
  <si>
    <t>129 S. Ct. 4</t>
  </si>
  <si>
    <t>172 L. Ed. 2d 1</t>
  </si>
  <si>
    <t>2008 U.S. LEXIS 7437</t>
  </si>
  <si>
    <t>JAMES ERIC MOORE v. UNITED STATES</t>
  </si>
  <si>
    <t>2008-002</t>
  </si>
  <si>
    <t>129 S. Ct. 5</t>
  </si>
  <si>
    <t>172 L. Ed. 2d 4</t>
  </si>
  <si>
    <t>2008 U.S. LEXIS 7762</t>
  </si>
  <si>
    <t>JENNIFER BRUNNER, OHIO SECRETARY OF STATE v. OHIO REPUBLICAN PARTY et al.</t>
  </si>
  <si>
    <t>2008-021</t>
  </si>
  <si>
    <t>129 S. Ct. 890</t>
  </si>
  <si>
    <t>172 L. Ed. 2d 719</t>
  </si>
  <si>
    <t>2009 U.S. LEXIS 872</t>
  </si>
  <si>
    <t>LAWRENCE W. NELSON AKA ZIKEE v. UNITED STATES</t>
  </si>
  <si>
    <t>2008-062</t>
  </si>
  <si>
    <t>129 S. Ct. 2139</t>
  </si>
  <si>
    <t>173 L. Ed. 2d 1184</t>
  </si>
  <si>
    <t>2009 U.S. LEXIS 3974</t>
  </si>
  <si>
    <t>CSX TRANSPORTATION, INC. v. THURSTON HENSLEY</t>
  </si>
  <si>
    <t>2008-068</t>
  </si>
  <si>
    <t>129 S. Ct. 2275</t>
  </si>
  <si>
    <t>173 L. Ed. 2d 1285</t>
  </si>
  <si>
    <t>2009 U.S. LEXIS 4318</t>
  </si>
  <si>
    <t>INDIANA STATE POLICE PENSION TRUST et al. v. CHRYSLER LLC et al.</t>
  </si>
  <si>
    <t>2008-004</t>
  </si>
  <si>
    <t>129 S. Ct. 393</t>
  </si>
  <si>
    <t>172 L. Ed. 2d 353</t>
  </si>
  <si>
    <t>2008 U.S. LEXIS 8345</t>
  </si>
  <si>
    <t>EDWARD NATHANIEL BELL v. LORETTA K. KELLY, WARDEN</t>
  </si>
  <si>
    <t>2008-005</t>
  </si>
  <si>
    <t>129 S. Ct. 530</t>
  </si>
  <si>
    <t>172 L. Ed. 2d 388</t>
  </si>
  <si>
    <t>2008 U.S. LEXIS 8881</t>
  </si>
  <si>
    <t>ANTHONY HEDGPETH, WARDEN v. MICHAEL ROBERT PULIDO</t>
  </si>
  <si>
    <t>2008-038</t>
  </si>
  <si>
    <t>173 L. Ed. 2d 346</t>
  </si>
  <si>
    <t>2009 U.S. LEXIS 2493</t>
  </si>
  <si>
    <t>PHILIP MORRIS USA INC. v. MAYOLA WILLIAMS, PERSONAL REPRESENTATIVE OF THE ESTATE OF JESSE D. WILLIAMS, DECEASED</t>
  </si>
  <si>
    <t>Unpub. Per Curiam</t>
  </si>
  <si>
    <t>2009-004</t>
  </si>
  <si>
    <t>130 S. Ct. 612</t>
  </si>
  <si>
    <t>175 L. Ed. 2d 417</t>
  </si>
  <si>
    <t>2009 U.S. LEXIS 8944</t>
  </si>
  <si>
    <t>JEFFREY A. BEARD, SECRETARY, PENNSYLVANIA DEPARTMENT OF CORRECTIONS, et al. v. JOSEPH J. KINDLER</t>
  </si>
  <si>
    <t>2009-040</t>
  </si>
  <si>
    <t>130 S. Ct. 1855</t>
  </si>
  <si>
    <t>176 L. Ed. 2d 678</t>
  </si>
  <si>
    <t>2010 U.S. LEXIS 3675</t>
  </si>
  <si>
    <t>PAUL RENICO, WARDEN v. REGINALD LETT</t>
  </si>
  <si>
    <t>2009-047</t>
  </si>
  <si>
    <t>130 S. Ct. 1577</t>
  </si>
  <si>
    <t>176 L. Ed. 2d 435</t>
  </si>
  <si>
    <t>2010 U.S. LEXIS 3478</t>
  </si>
  <si>
    <t>UNITED STATES v. ROBERT J. STEVENS</t>
  </si>
  <si>
    <t>2009-077</t>
  </si>
  <si>
    <t>2010 U.S. LEXIS 5252</t>
  </si>
  <si>
    <t>ERIC H. HOLDER, JR., ATTORNEY GENERAL, et al. v. HUMANITARIAN LAW PROJECT et al.</t>
  </si>
  <si>
    <t>2009-081</t>
  </si>
  <si>
    <t>130 S. Ct. 2811</t>
  </si>
  <si>
    <t>177 L. Ed. 2d 493</t>
  </si>
  <si>
    <t>2010 U.S. LEXIS 5256</t>
  </si>
  <si>
    <t>JOHN DOE #1, et al. v. SAM REED, WASHINGTON SECRETARY OF STATE, et al.</t>
  </si>
  <si>
    <t>2009-046</t>
  </si>
  <si>
    <t>130 S. Ct. 1640</t>
  </si>
  <si>
    <t>176 L. Ed. 2d 469</t>
  </si>
  <si>
    <t>2010 U.S. LEXIS 3479</t>
  </si>
  <si>
    <t>SALLY L. CONKRIGHT, et al. v. PAUL J. FROMMERT et al.</t>
  </si>
  <si>
    <t>2009-088</t>
  </si>
  <si>
    <t>177 L. Ed. 2d 706</t>
  </si>
  <si>
    <t>2010 U.S. LEXIS 5524</t>
  </si>
  <si>
    <t>FREE ENTERPRISE FUND AND BECKSTEAD AND WATTS, LLP v. PUBLIC COMPANY ACCOUNTING OVERSIGHT BOARD et al.</t>
  </si>
  <si>
    <t>2009-011</t>
  </si>
  <si>
    <t>130 S. Ct. 983</t>
  </si>
  <si>
    <t>175 L. Ed. 2d 943</t>
  </si>
  <si>
    <t>2010 U.S. LEXIS 768</t>
  </si>
  <si>
    <t>HEMI GROUP, LLC AND KAI GACHUPIN v. CITY OF NEW YORK, NEW YORK</t>
  </si>
  <si>
    <t>y</t>
  </si>
  <si>
    <t>2009-014</t>
  </si>
  <si>
    <t>130 S. Ct. 854</t>
  </si>
  <si>
    <t>175 L. Ed. 2d 713</t>
  </si>
  <si>
    <t>2010 U.S. LEXIS 765</t>
  </si>
  <si>
    <t>STATE OF SOUTH CAROLINA v. STATE OF NORTH CAROLINA</t>
  </si>
  <si>
    <t>2009-060</t>
  </si>
  <si>
    <t>130 S. Ct. 2295</t>
  </si>
  <si>
    <t>176 L. Ed. 2d 1070</t>
  </si>
  <si>
    <t>2010 U.S. LEXIS 4381</t>
  </si>
  <si>
    <t>STATE OF ALABAMA, STATE OF FLORIDA, STATE OF TENNESSEE, COMMONWEALTH OF VIRGINIA, AND SOUTHEAST INTERSTATE LOW-LEVEL RADIOACTIVE WASTE MANAGEMENT COMMISSION v. STATE OF NORTH CAROLINA</t>
  </si>
  <si>
    <t>2009-070</t>
  </si>
  <si>
    <t>130 S. Ct. 2533</t>
  </si>
  <si>
    <t>177 L. Ed. 2d 108</t>
  </si>
  <si>
    <t>2010 U.S. LEXIS 4762</t>
  </si>
  <si>
    <t>BRIAN RUSSELL DOLAN v. UNITED STATES</t>
  </si>
  <si>
    <t>2009-057</t>
  </si>
  <si>
    <t>1300 S. Ct. 2184</t>
  </si>
  <si>
    <t>176 L. Ed. 2d 1024</t>
  </si>
  <si>
    <t>2010 U.S. LEXIS 4169</t>
  </si>
  <si>
    <t>JOHN ROBERTSON v. UNITED STATES ex rel. WYKENNA WATSON</t>
  </si>
  <si>
    <t>2009-012</t>
  </si>
  <si>
    <t>130 S. Ct. 876</t>
  </si>
  <si>
    <t>175 L. Ed. 2d 753</t>
  </si>
  <si>
    <t>2010 U.S. LEXIS 766</t>
  </si>
  <si>
    <t>CITIZENS UNITED v. FEDERAL ELECTION COMMISSION</t>
  </si>
  <si>
    <t>2009-041</t>
  </si>
  <si>
    <t>130 S. Ct. 1803</t>
  </si>
  <si>
    <t>176 L. Ed. 2d 634</t>
  </si>
  <si>
    <t>2010 U.S. LEXIS 3674</t>
  </si>
  <si>
    <t>KEN L. SALAZAR, SECRETARY OF THE INTERIOR, et al. v. FRANK BUONO</t>
  </si>
  <si>
    <t>2009-049</t>
  </si>
  <si>
    <t>130 S. Ct. 2011</t>
  </si>
  <si>
    <t>176 L. Ed. 2d 825</t>
  </si>
  <si>
    <t>2010 U.S. LEXIS 3881</t>
  </si>
  <si>
    <t>TERRANCE JAMAR GRAHAM v. FLORIDA</t>
  </si>
  <si>
    <t>2009-001</t>
  </si>
  <si>
    <t>130 S. Ct. 599</t>
  </si>
  <si>
    <t>175 L. Ed. 2d 458</t>
  </si>
  <si>
    <t>2009 U.S. LEXIS 8942</t>
  </si>
  <si>
    <t>MOHAWK INDUSTRIES, INC. v. NORMAN CARPENTER</t>
  </si>
  <si>
    <t>2009-002</t>
  </si>
  <si>
    <t>130 S. Ct. 576</t>
  </si>
  <si>
    <t>175 L. Ed. 2d 447</t>
  </si>
  <si>
    <t>2009 U.S. LEXIS 8941</t>
  </si>
  <si>
    <t>ANITA ALVAREZ, COOK COUNTY STATE'S ATTORNEY v. CHERMANE SMITH et al.</t>
  </si>
  <si>
    <t>2009-003</t>
  </si>
  <si>
    <t>130 S. Ct. 584</t>
  </si>
  <si>
    <t>175 L. Ed. 2d 428</t>
  </si>
  <si>
    <t>2009 U.S. LEXIS 8943</t>
  </si>
  <si>
    <t>UNION PACIFIC RAILROAD COMPANY v. BROTHERHOOD OF LOCOMOTIVE ENGINEERS AND TRAINMEN GENERAL COMMITTEE OF ADJUSTMENT, CENTRAL REGION</t>
  </si>
  <si>
    <t>2009-013</t>
  </si>
  <si>
    <t>130 S. Ct. 841</t>
  </si>
  <si>
    <t>175 L. Ed. 2d 738</t>
  </si>
  <si>
    <t>2010 U.S. LEXIS 763</t>
  </si>
  <si>
    <t>HOLLY WOOD v. RICHARD F. ALLEN, ALABAMA DEPARTMENT OF CORRECTIONS, et al.</t>
  </si>
  <si>
    <t>2009-015</t>
  </si>
  <si>
    <t>130 S. Ct. 827</t>
  </si>
  <si>
    <t>175 L. Ed. 2d 694</t>
  </si>
  <si>
    <t>2010 U.S. LEXIS 764</t>
  </si>
  <si>
    <t>AGRON KUCANA v. ERIC H. HOLDER, JR., ATTORNEY GENERAL</t>
  </si>
  <si>
    <t>2009-019</t>
  </si>
  <si>
    <t>130 S. Ct. 693</t>
  </si>
  <si>
    <t>175 L. Ed. 2d 642</t>
  </si>
  <si>
    <t>2010 U.S. LEXIS 532</t>
  </si>
  <si>
    <t>NRG POWER MARKETING, LLC, et al. v. MAINE PUBLIC UTILITIES COMMISSION et al.</t>
  </si>
  <si>
    <t>2009-020</t>
  </si>
  <si>
    <t>130 S. Ct. 676</t>
  </si>
  <si>
    <t>175 L. Ed. 2d 595</t>
  </si>
  <si>
    <t>2010 U.S. LEXIS 530</t>
  </si>
  <si>
    <t>KEITH SMITH, WARDEN v. FRANK G. SPISAK, JR.</t>
  </si>
  <si>
    <t>2009-022</t>
  </si>
  <si>
    <t>130 S. Ct. 1213</t>
  </si>
  <si>
    <t>175 L. Ed. 2d 1045</t>
  </si>
  <si>
    <t>2010 U.S. LEXIS 1899</t>
  </si>
  <si>
    <t>MARYLAND v. MICHAEL BLAINE SHATZER, SR.</t>
  </si>
  <si>
    <t>2009-023</t>
  </si>
  <si>
    <t>130 S. Ct. 1181</t>
  </si>
  <si>
    <t>175 L. Ed. 2d 1029</t>
  </si>
  <si>
    <t>2010 U.S. LEXIS 1897</t>
  </si>
  <si>
    <t>THE HERTZ CORPORATION v. MELINDA FRIEND et al.</t>
  </si>
  <si>
    <t>2009-024</t>
  </si>
  <si>
    <t>130 S. Ct. 1195</t>
  </si>
  <si>
    <t>175 L. Ed. 2d 1009</t>
  </si>
  <si>
    <t>2010 U.S. LEXIS 1898</t>
  </si>
  <si>
    <t>FLORIDA v. KEVIN DEWAYNE POWELL</t>
  </si>
  <si>
    <t>2009-027</t>
  </si>
  <si>
    <t>130 S. Ct. 1251</t>
  </si>
  <si>
    <t>176 L. Ed. 2d 36</t>
  </si>
  <si>
    <t>2010 U.S. LEXIS 2203</t>
  </si>
  <si>
    <t>MAC'S SHELL SERVICE, INC., et al. v. SHELL OIL PRODUCTS CO. LLC et al.</t>
  </si>
  <si>
    <t>2009-028</t>
  </si>
  <si>
    <t>130 S. Ct. 1237</t>
  </si>
  <si>
    <t>176 L. Ed. 2d 18</t>
  </si>
  <si>
    <t>2010 U.S. LEXIS 2202</t>
  </si>
  <si>
    <t>REED ELSEVIER, INC., et al. v. IRVIN MUCHNICK et al.</t>
  </si>
  <si>
    <t>2009-029</t>
  </si>
  <si>
    <t>130 S. Ct. 1265</t>
  </si>
  <si>
    <t>176 L. Ed. 2d 1</t>
  </si>
  <si>
    <t>2010 U.S. LEXIS 2201</t>
  </si>
  <si>
    <t>CURTIS DARNELL JOHNSON v. UNITED STATES</t>
  </si>
  <si>
    <t>2009-031</t>
  </si>
  <si>
    <t>2010 U.S. LEXIS 2206</t>
  </si>
  <si>
    <t>MILAVETZ, GALLOP &amp; MILAVETZ, P. A., et al. v. UNITED STATES</t>
  </si>
  <si>
    <t>2009-032</t>
  </si>
  <si>
    <t>130 S. Ct. 1345</t>
  </si>
  <si>
    <t>176 L. Ed. 2d 54</t>
  </si>
  <si>
    <t>2010 U.S. LEXIS 2205</t>
  </si>
  <si>
    <t>TAYLOR JAMES BLOATE v. UNITED STATES</t>
  </si>
  <si>
    <t>2009-033</t>
  </si>
  <si>
    <t>130 S. Ct. 1431</t>
  </si>
  <si>
    <t>176 L. Ed. 2d 311</t>
  </si>
  <si>
    <t>2010 U.S. LEXIS 2929</t>
  </si>
  <si>
    <t>SHADY GROVE ORTHOPEDIC ASSOCIATES, P. A. v. ALLSTATE INSURANCE COMPANY</t>
  </si>
  <si>
    <t>2009-034</t>
  </si>
  <si>
    <t>130 S. Ct. 1473</t>
  </si>
  <si>
    <t>176 L. Ed. 2d 284</t>
  </si>
  <si>
    <t>2010 U.S. LEXIS 2928</t>
  </si>
  <si>
    <t>JOSE PADILLA v. KENTUCKY</t>
  </si>
  <si>
    <t>2009-035</t>
  </si>
  <si>
    <t>130 S. Ct. 1418</t>
  </si>
  <si>
    <t>176 L. Ed. 2d 265</t>
  </si>
  <si>
    <t>2010 U.S. LEXIS 2926</t>
  </si>
  <si>
    <t>JERRY N. JONES, et al. v. HARRIS ASSOCIATES L. P.</t>
  </si>
  <si>
    <t>2009-036</t>
  </si>
  <si>
    <t>130 S. Ct. 1382</t>
  </si>
  <si>
    <t>176 L. Ed. 2d 249</t>
  </si>
  <si>
    <t>2010 U.S. LEXIS 2925</t>
  </si>
  <si>
    <t>MARY BERGHUIS, WARDEN v. DIAPOLIS SMITH</t>
  </si>
  <si>
    <t>2009-037</t>
  </si>
  <si>
    <t>130 S. Ct. 1396</t>
  </si>
  <si>
    <t>176 L. Ed. 2d 225</t>
  </si>
  <si>
    <t>2010 U.S. LEXIS 2927</t>
  </si>
  <si>
    <t>GRAHAM COUNTY SOIL AND WATER CONSERVATION DISTRICT, et al. v. UNITED STATES ex rel. KAREN T. WILSON</t>
  </si>
  <si>
    <t>2009-038</t>
  </si>
  <si>
    <t>130 S. Ct. 1367</t>
  </si>
  <si>
    <t>176 L. Ed. 2d 158</t>
  </si>
  <si>
    <t>2010 U.S. LEXIS 2750</t>
  </si>
  <si>
    <t>UNITED STUDENT AID FUNDS, INC. v. FRANCISCO J. ESPINOSA</t>
  </si>
  <si>
    <t>2009-039</t>
  </si>
  <si>
    <t>130 S. Ct. 1845</t>
  </si>
  <si>
    <t>176 L. Ed. 2d 703</t>
  </si>
  <si>
    <t>2010 U.S. LEXIS 3676</t>
  </si>
  <si>
    <t>ESTHER HUI, et al. v. YANIRA CASTANEDA, AS PERSONAL REPRESENTATIVE OF THE ESTATE OF FRANCISCO CASTANEDA, et al.</t>
  </si>
  <si>
    <t>2009-042</t>
  </si>
  <si>
    <t>130 S. Ct. 1758</t>
  </si>
  <si>
    <t>176 L. Ed. 2d 605</t>
  </si>
  <si>
    <t>2010 U.S. LEXIS 3672</t>
  </si>
  <si>
    <t>STOLT-NIELSEN S. A., et al. v. ANIMALFEEDS INTERNATIONAL CORP.</t>
  </si>
  <si>
    <t>2009-043</t>
  </si>
  <si>
    <t>130 S. Ct. 1784</t>
  </si>
  <si>
    <t>176 L. Ed. 2d 582</t>
  </si>
  <si>
    <t>2010 U.S. LEXIS 3671</t>
  </si>
  <si>
    <t>MERCK &amp; CO., INC., et al. v. RICHARD REYNOLDS et al.</t>
  </si>
  <si>
    <t>2009-044</t>
  </si>
  <si>
    <t>130 S. Ct. 1605</t>
  </si>
  <si>
    <t>176 L. Ed. 2d 519</t>
  </si>
  <si>
    <t>2010 U.S. LEXIS 3480</t>
  </si>
  <si>
    <t>KAREN L. JERMAN v. CARLISLE, MCNELLIE, RINI, KRAMER &amp; ULRICH LPA, et al.</t>
  </si>
  <si>
    <t>2009-045</t>
  </si>
  <si>
    <t>130 S. Ct. 1662</t>
  </si>
  <si>
    <t>176 L. Ed. 2d 494</t>
  </si>
  <si>
    <t>2010 U.S. LEXIS 3481</t>
  </si>
  <si>
    <t>SONNY PERDUE, GOVERNOR OF GEORGIA, et al. v. KENNY A., BY HIS NEXT FRIEND LINDA WINN, et al.</t>
  </si>
  <si>
    <t>2009-048</t>
  </si>
  <si>
    <t>130 S. Ct. 1983</t>
  </si>
  <si>
    <t>176 L. Ed. 2d 789</t>
  </si>
  <si>
    <t>2010 U.S. LEXIS 3880</t>
  </si>
  <si>
    <t>TIMOTHY MARK CAMERON ABBOTT v. JACQUELYN VAYE ABBOTT</t>
  </si>
  <si>
    <t>2009-050</t>
  </si>
  <si>
    <t>130 S. Ct. 1949</t>
  </si>
  <si>
    <t>176 L. Ed. 2d 878</t>
  </si>
  <si>
    <t>2010 U.S. LEXIS 3879</t>
  </si>
  <si>
    <t>UNITED STATES v. GRAYDON EARL COMSTOCK, JR., et al.</t>
  </si>
  <si>
    <t>2009-052</t>
  </si>
  <si>
    <t>130 S. Ct. 2201</t>
  </si>
  <si>
    <t>176 L. Ed. 2d 947</t>
  </si>
  <si>
    <t>2010 U.S. LEXIS 4166</t>
  </si>
  <si>
    <t>AMERICAN NEEDLE, INC. v. NATIONAL FOOTBALL LEAGUE et al.</t>
  </si>
  <si>
    <t>2009-053</t>
  </si>
  <si>
    <t>130 S. Ct. 2191</t>
  </si>
  <si>
    <t>176 L. Ed. 2d 967</t>
  </si>
  <si>
    <t>2010 U.S. LEXIS 4165</t>
  </si>
  <si>
    <t>ARTHUR L. LEWIS, JR., et al. v. CITY OF CHICAGO, ILLINOIS</t>
  </si>
  <si>
    <t>2009-054</t>
  </si>
  <si>
    <t>130 S. Ct. 2169</t>
  </si>
  <si>
    <t>176 L. Ed. 2d 979</t>
  </si>
  <si>
    <t>2010 U.S. LEXIS 4167</t>
  </si>
  <si>
    <t>UNITED STATES v. MARTIN O'BRIEN AND ARTHUR BURGESS</t>
  </si>
  <si>
    <t>2009-055</t>
  </si>
  <si>
    <t>130 S. Ct. 2149</t>
  </si>
  <si>
    <t>176 L. Ed. 2d 998</t>
  </si>
  <si>
    <t>2010 U.S. LEXIS 4164</t>
  </si>
  <si>
    <t>BRIDGET HARDT v. RELIANCE STANDARD LIFE INSURANCE COMPANY</t>
  </si>
  <si>
    <t>2009-056</t>
  </si>
  <si>
    <t>130 S. Ct. 2159</t>
  </si>
  <si>
    <t>176 L. Ed. 2d 1012</t>
  </si>
  <si>
    <t>2010 U.S. LEXIS 4163</t>
  </si>
  <si>
    <t>UNITED STATES v. GLENN MARCUS</t>
  </si>
  <si>
    <t>2009-059</t>
  </si>
  <si>
    <t>130 S. Ct. 2278</t>
  </si>
  <si>
    <t>176 L. Ed. 2d 1047</t>
  </si>
  <si>
    <t>2010 U.S. LEXIS 4378</t>
  </si>
  <si>
    <t>MOHAMED ALI SAMANTAR v. BASHE ABDI YOUSUF et al.</t>
  </si>
  <si>
    <t>2009-061</t>
  </si>
  <si>
    <t>130 S. Ct. 2250</t>
  </si>
  <si>
    <t>176 L. Ed. 2d 1098</t>
  </si>
  <si>
    <t>2010 U.S. LEXIS 4379</t>
  </si>
  <si>
    <t>MARY BERGHUIS, WARDEN v. VAN CHESTER THOMPKINS</t>
  </si>
  <si>
    <t>2009-062</t>
  </si>
  <si>
    <t>130 S. Ct. 2323</t>
  </si>
  <si>
    <t>176 L. Ed. 2d 1131</t>
  </si>
  <si>
    <t>2010 U.S. LEXIS 4380</t>
  </si>
  <si>
    <t>RICHARD A. LEVIN, TAX COMMISSIONER OF OHIO v. COMMERCE ENERGY, INC., et al.</t>
  </si>
  <si>
    <t>2009-063</t>
  </si>
  <si>
    <t>130 S. Ct. 2229</t>
  </si>
  <si>
    <t>176 L. Ed. 2d 1152</t>
  </si>
  <si>
    <t>2010 U.S. LEXIS 4551</t>
  </si>
  <si>
    <t>THOMAS CARR v. UNITED STATES</t>
  </si>
  <si>
    <t>2009-064</t>
  </si>
  <si>
    <t>130 S. Ct. 2499</t>
  </si>
  <si>
    <t>177 L. Ed. 2d 1</t>
  </si>
  <si>
    <t>2010 U.S. LEXIS 4717</t>
  </si>
  <si>
    <t>MICHAEL GARY BARBER, et al. v. J. E. THOMAS, WARDEN</t>
  </si>
  <si>
    <t>2009-065</t>
  </si>
  <si>
    <t>130 S. Ct. 2464</t>
  </si>
  <si>
    <t>177 L. Ed. 2d 23</t>
  </si>
  <si>
    <t>2010 U.S. LEXIS 4568</t>
  </si>
  <si>
    <t>JAN HAMILTON, CHAPTER 13 TRUSTEE v. STEPHANIE KAY LANNING</t>
  </si>
  <si>
    <t>2009-066</t>
  </si>
  <si>
    <t>130 S. Ct. 2485</t>
  </si>
  <si>
    <t>177 L. Ed. 2d 48</t>
  </si>
  <si>
    <t>2010 U.S. LEXIS 4567</t>
  </si>
  <si>
    <t>WANDA KRUPSKI v. COSTA CROCIERE S. P. A.</t>
  </si>
  <si>
    <t>2009-068</t>
  </si>
  <si>
    <t>130 S. Ct. 2577</t>
  </si>
  <si>
    <t>177 L. Ed. 2d 68</t>
  </si>
  <si>
    <t>2010 U.S. LEXIS 4764</t>
  </si>
  <si>
    <t>JOSE ANGEL CARACHURI-ROSENDO v. ERIC H. HOLDER, JR., ATTORNEY GENERAL</t>
  </si>
  <si>
    <t>2009-069</t>
  </si>
  <si>
    <t>130 S. Ct. 2521</t>
  </si>
  <si>
    <t>177 L. Ed. 2d 91</t>
  </si>
  <si>
    <t>2010 U.S. LEXIS 4763</t>
  </si>
  <si>
    <t>MICHAEL J. ASTRUE, COMMISSIONER OF SOCIAL SECURITY v. CATHERINE G. RATLIFF</t>
  </si>
  <si>
    <t>2009-071</t>
  </si>
  <si>
    <t>130 S. Ct. 2549</t>
  </si>
  <si>
    <t>177 L. Ed. 2d 130</t>
  </si>
  <si>
    <t>2010 U.S. LEXIS 4946</t>
  </si>
  <si>
    <t>ALBERT HOLLAND v. FLORIDA</t>
  </si>
  <si>
    <t>2009-072</t>
  </si>
  <si>
    <t>130 S. Ct. 2635</t>
  </si>
  <si>
    <t>177 L. Ed. 2d 162</t>
  </si>
  <si>
    <t>2010 U.S. LEXIS 4973</t>
  </si>
  <si>
    <t>NEW PROCESS STEEL, L. P. v. NATIONAL LABOR RELATIONS BOARD</t>
  </si>
  <si>
    <t>2009-073</t>
  </si>
  <si>
    <t>130 S. Ct. 2592</t>
  </si>
  <si>
    <t>177 L. Ed. 2d 184</t>
  </si>
  <si>
    <t>2010 U.S. LEXIS 4971</t>
  </si>
  <si>
    <t>STOP THE BEACH RENOURISHMENT, INC. v. FLORIDA DEPARTMENT OF ENVIRONMENTAL PROTECTION et al.</t>
  </si>
  <si>
    <t>2009-074</t>
  </si>
  <si>
    <t>130 S. Ct. 2619</t>
  </si>
  <si>
    <t>177 L. Ed. 2d 216</t>
  </si>
  <si>
    <t>2010 U.S. LEXIS 4972</t>
  </si>
  <si>
    <t>CITY OF ONTARIO, CALIFORNIA, et al. v. JEFF QUON et al.</t>
  </si>
  <si>
    <t>2009-075</t>
  </si>
  <si>
    <t>130 S. Ct. 2652</t>
  </si>
  <si>
    <t>177 L. Ed. 2d 234</t>
  </si>
  <si>
    <t>2010 U.S. LEXIS 4974</t>
  </si>
  <si>
    <t>WILLIAM G. SCHWAB v. NADEJDA REILLY</t>
  </si>
  <si>
    <t>2009-076</t>
  </si>
  <si>
    <t>130 S. Ct. 2683</t>
  </si>
  <si>
    <t>177 L. Ed. 2d 271</t>
  </si>
  <si>
    <t>2010 U.S. LEXIS 4975</t>
  </si>
  <si>
    <t>PERCY DILLON v. UNITED STATES</t>
  </si>
  <si>
    <t>2009-078</t>
  </si>
  <si>
    <t>130 S. Ct. 2772</t>
  </si>
  <si>
    <t>177 L. Ed. 2d 403</t>
  </si>
  <si>
    <t>2010 U.S. LEXIS 4981</t>
  </si>
  <si>
    <t>RENT-A-CENTER, WEST, INC. v. ANTONIO JACKSON</t>
  </si>
  <si>
    <t>2009-079</t>
  </si>
  <si>
    <t>2010 U.S. LEXIS 4982</t>
  </si>
  <si>
    <t>KAWASAKI KISEN KAISHA LTD. et al. v. REGAL-BELOIT CORP. et al.</t>
  </si>
  <si>
    <t>2009-080</t>
  </si>
  <si>
    <t>130 S. Ct. 2743</t>
  </si>
  <si>
    <t>177 L. Ed. 2d 461</t>
  </si>
  <si>
    <t>2010 U.S. LEXIS 4980</t>
  </si>
  <si>
    <t>MONSANTO COMPANY, et al. v. GEERTSON SEED FARMS et al.</t>
  </si>
  <si>
    <t>2009-082</t>
  </si>
  <si>
    <t>130 S. Ct. 2869</t>
  </si>
  <si>
    <t>177 L. Ed. 2d 535</t>
  </si>
  <si>
    <t>2010 U.S. LEXIS 5257</t>
  </si>
  <si>
    <t>ROBERT MORRISON, et al. v. NATIONAL AUSTRALIA BANK LTD. et al.</t>
  </si>
  <si>
    <t>2009-083</t>
  </si>
  <si>
    <t>130 S. Ct. 2847</t>
  </si>
  <si>
    <t>177 L. Ed. 2d 567</t>
  </si>
  <si>
    <t>2010 U.S. LEXIS 5255</t>
  </si>
  <si>
    <t>GRANITE ROCK COMPANY v. INTERNATIONAL BROTHERHOOD OF TEAMSTERS et al.</t>
  </si>
  <si>
    <t>2009-084</t>
  </si>
  <si>
    <t>130 S. Ct. 2788</t>
  </si>
  <si>
    <t>177 L. Ed. 2d 592</t>
  </si>
  <si>
    <t>2010 U.S. LEXIS 5258</t>
  </si>
  <si>
    <t>BILLY JOE MAGWOOD v. TONY PATTERSON, WARDEN, et al.</t>
  </si>
  <si>
    <t>2009-085</t>
  </si>
  <si>
    <t>130 S. Ct. 2896</t>
  </si>
  <si>
    <t>177 L. Ed. 2d 619</t>
  </si>
  <si>
    <t>2010 U.S. LEXIS 5259</t>
  </si>
  <si>
    <t>JEFFREY K. SKILLING v. UNITED STATES</t>
  </si>
  <si>
    <t>2009-086</t>
  </si>
  <si>
    <t>130 S. Ct. 2963</t>
  </si>
  <si>
    <t>2010 U.S. LEXIS 5253</t>
  </si>
  <si>
    <t>CONRAD M. BLACK, JOHN A. BOULTBEE, AND MARK S. KIPNIS v. UNITED STATES</t>
  </si>
  <si>
    <t>2009-089</t>
  </si>
  <si>
    <t>130 S. Ct. 3218</t>
  </si>
  <si>
    <t>177 L. Ed. 2d 792</t>
  </si>
  <si>
    <t>2010 U.S. LEXIS 5521</t>
  </si>
  <si>
    <t>BERNARD L. BILSKI AND RAND A. WARSAW v. DAVID J. KAPPOS, UNDER SECRETARY OF COMMERCE FOR INTELLECTUAL PROPERTY AND DIRECTOR, PATENT AND TRADEMARK OFFICE</t>
  </si>
  <si>
    <t>2009-090</t>
  </si>
  <si>
    <t>130 S. Ct. 2971</t>
  </si>
  <si>
    <t>177 L. Ed. 2d 838</t>
  </si>
  <si>
    <t>2010 U.S. LEXIS 5367</t>
  </si>
  <si>
    <t>CHRISTIAN LEGAL SOCIETY CHAPTER OF THE UNIVERSITY OF CALIFORNIA, HASTINGS COLLEGE OF THE LAW, AKA HASTINGS CHRISTIAN FELLOWSHIP v. LEO P. MARTINEZ et al.</t>
  </si>
  <si>
    <t>2009-091</t>
  </si>
  <si>
    <t>130 S. Ct. 3020</t>
  </si>
  <si>
    <t>177 L. Ed. 2d 894</t>
  </si>
  <si>
    <t>2010 U.S. LEXIS 5523</t>
  </si>
  <si>
    <t>OTIS MCDONALD, et al. v. CITY OF CHICAGO, ILLINOIS, et al.</t>
  </si>
  <si>
    <t>2009-016</t>
  </si>
  <si>
    <t>130 S. Ct. 727</t>
  </si>
  <si>
    <t>175 L. Ed. 2d 684</t>
  </si>
  <si>
    <t>2010 U.S. LEXIS 762</t>
  </si>
  <si>
    <t>MARCUS A. WELLONS v. HILTON HALL</t>
  </si>
  <si>
    <t>2009-005</t>
  </si>
  <si>
    <t>130 S. Ct. 546</t>
  </si>
  <si>
    <t>175 L. Ed. 2d 410</t>
  </si>
  <si>
    <t>2009 U.S. LEXIS 8773</t>
  </si>
  <si>
    <t>MICHIGAN v. JEREMY FISHER</t>
  </si>
  <si>
    <t>2009-006</t>
  </si>
  <si>
    <t>130 S. Ct. 447</t>
  </si>
  <si>
    <t>175 L. Ed. 2d 398</t>
  </si>
  <si>
    <t>2009 U.S. LEXIS 8377</t>
  </si>
  <si>
    <t>GEORGE PORTER, JR. v. BILL MCCOLLUM, ATTORNEY GENERAL OF FLORIDA, et al.</t>
  </si>
  <si>
    <t>2009-007</t>
  </si>
  <si>
    <t>130 S. Ct. 383</t>
  </si>
  <si>
    <t>175 L. Ed. 2d 328</t>
  </si>
  <si>
    <t>2009 U.S. LEXIS 8117</t>
  </si>
  <si>
    <t>ROBERT WONG v. FERNANDO BELMONTES, JR.</t>
  </si>
  <si>
    <t>2009-008</t>
  </si>
  <si>
    <t>130 S. Ct. 13</t>
  </si>
  <si>
    <t>175 L. Ed. 2d 255</t>
  </si>
  <si>
    <t>2009 U.S. LEXIS 7976</t>
  </si>
  <si>
    <t>DAVID BOBBY v. ROBERT J. VAN HOOK</t>
  </si>
  <si>
    <t>2009-009</t>
  </si>
  <si>
    <t>130 S. Ct. 8</t>
  </si>
  <si>
    <t>175 L. Ed. 2d 1</t>
  </si>
  <si>
    <t>2009 U.S. LEXIS 7479</t>
  </si>
  <si>
    <t>JOSEPH E. CORCORAN v. MARK LEVENHAGEN, SUPERINTENDENT, INDIANA STATE PRISON</t>
  </si>
  <si>
    <t>2009-010</t>
  </si>
  <si>
    <t>130 S. Ct. 1316</t>
  </si>
  <si>
    <t>175 L. Ed. 2d 966</t>
  </si>
  <si>
    <t>2010 U.S. LEXIS 767</t>
  </si>
  <si>
    <t>MARK A. BRISCOE AND SHELDON A. CYPRESS v. VIRGINIA</t>
  </si>
  <si>
    <t>2009-017</t>
  </si>
  <si>
    <t>130 S. Ct. 721</t>
  </si>
  <si>
    <t>175 L. Ed. 2d 675</t>
  </si>
  <si>
    <t>2010 U.S. LEXIS 761</t>
  </si>
  <si>
    <t>ERIC PRESLEY v. GEORGIA</t>
  </si>
  <si>
    <t>2009-018</t>
  </si>
  <si>
    <t>130 S. Ct. 705</t>
  </si>
  <si>
    <t>175 L. Ed. 2d 657</t>
  </si>
  <si>
    <t>2010 U.S. LEXIS 533</t>
  </si>
  <si>
    <t>DENNIS HOLLINGSWORTH et al. v. KRISTIN M. PERRY et al.</t>
  </si>
  <si>
    <t>2009-021</t>
  </si>
  <si>
    <t>130 S. Ct. 665</t>
  </si>
  <si>
    <t>175 L. Ed. 2d 582</t>
  </si>
  <si>
    <t>2010 U.S. LEXIS 3</t>
  </si>
  <si>
    <t>E. K. MCDANIEL, WARDEN, et al. v. TROY BROWN</t>
  </si>
  <si>
    <t>2009-025</t>
  </si>
  <si>
    <t>130 S. Ct. 1171</t>
  </si>
  <si>
    <t>175 L. Ed. 2d 1003</t>
  </si>
  <si>
    <t>2010 U.S. LEXIS 1037</t>
  </si>
  <si>
    <t>RICK THALER, DIRECTOR, TEXAS DEPARTMENT OF CRIMINAL JUSTICE, CORRECTIONAL INSTITUTIONS DIVISION v. ANTHONY CARDELL HAYNES</t>
  </si>
  <si>
    <t>2009-026</t>
  </si>
  <si>
    <t>130 S. Ct. 1175</t>
  </si>
  <si>
    <t>175 L. Ed. 2d 995</t>
  </si>
  <si>
    <t>2010 U.S. LEXIS 1036</t>
  </si>
  <si>
    <t>JAMEY L. WILKINS v. OFFICER GADDY</t>
  </si>
  <si>
    <t>2009-030</t>
  </si>
  <si>
    <t>130 S. Ct. 1235</t>
  </si>
  <si>
    <t>175 L. Ed. 2d 1070</t>
  </si>
  <si>
    <t>2010 U.S. LEXIS 1902</t>
  </si>
  <si>
    <t>JAMAL KIYEMBA et al. v. BARACK H. OBAMA, PRESIDENT OF THE UNITED STATES et al.</t>
  </si>
  <si>
    <t>2009-051</t>
  </si>
  <si>
    <t>130 S. Ct. 2059</t>
  </si>
  <si>
    <t>176 L. Ed. 2d 919</t>
  </si>
  <si>
    <t>2010 U.S. LEXIS 3878</t>
  </si>
  <si>
    <t>JOE HARRIS SULLIVAN v. FLORIDA</t>
  </si>
  <si>
    <t>2009-058</t>
  </si>
  <si>
    <t>130 S. Ct. 2217</t>
  </si>
  <si>
    <t>176 L. Ed. 2d 1032</t>
  </si>
  <si>
    <t>2010 U.S. LEXIS 4168</t>
  </si>
  <si>
    <t>LAWRENCE JOSEPH JEFFERSON v. STEPHEN UPTON, WARDEN</t>
  </si>
  <si>
    <t>2009-067</t>
  </si>
  <si>
    <t>130 S. Ct. 2518</t>
  </si>
  <si>
    <t>177 L. Ed. 2d 64</t>
  </si>
  <si>
    <t>2010 U.S. LEXIS 4565</t>
  </si>
  <si>
    <t>UNITED STATES v. JUVENILE MALE</t>
  </si>
  <si>
    <t>Machado v. Holder</t>
  </si>
  <si>
    <t>Virginia v. Harris</t>
  </si>
  <si>
    <t>McDonald v. City of Chicago, Ill., 130 S.Ct. 3020, 2010 WL 2555188, 78 USLW 4844, 10 Cal. Daily Op. Serv. 8030, 2010 Daily Journal D.A.R. 9899, 22 Fla. L. Weekly Fed. S 619, , U.S., June 28, 2010(No. 08-1521.)</t>
  </si>
  <si>
    <t>Holder v. Humanitarian Law Project, 130 S.Ct. 2705, 2010 WL 2471055, 78 USLW 4625, 10 Cal. Daily Op. Serv. 7742, 2010 Daily Journal D.A.R. 9347, 22 Fla. L. Weekly Fed. S 535, , U.S., June 21, 2010(Nos. 08-1498, 09-89.)</t>
  </si>
  <si>
    <t>U.S. v. DeJesus Fernandez, Slip Copy, 2010 WL 3422586, , C.A.10 (Okla.), September 01, 2010(No. 08-5159.)</t>
  </si>
  <si>
    <t>U.S. v. Hawley, --- F.3d ----, 2010 WL 3292710, , C.A.8 (Iowa), August 23, 2010(No. 09-2992.)</t>
  </si>
  <si>
    <t>American Atheists, Inc. v. Duncan, --- F.3d ----, 2010 WL 3239486, , C.A.10 (Utah), August 18, 2010(No. 08-4061.)</t>
  </si>
  <si>
    <t>oj</t>
  </si>
  <si>
    <t>Valley Forge Ins. Co. v. Health Care Management Partners, Ltd., --- F.3d ----, 2010 WL 3211170, , C.A.10 (Colo.), August 16, 2010(Nos. 09-1251, 09-1263, 09-1264, 09-1265, 09-1278, 09-1279.)</t>
  </si>
  <si>
    <t>U.S. v. Irey, --- F.3d ----, 2010 WL 2949465, 22 Fla. L. Weekly Fed. C 1231, , C.A.11 (Fla.), July 29, 2010(No. 08-10997.)</t>
  </si>
  <si>
    <t>Sonnier v. Crain, --- F.3d ----, 2010 WL 2907484, , C.A.5 (La.), July 27, 2010(No. 09-30186.)</t>
  </si>
  <si>
    <t>Mink v. Knox, --- F.3d ----, 2010 WL 2802729, , C.A.10 (Colo.), July 19, 2010(No. 08-1250.)</t>
  </si>
  <si>
    <t>Green Party of Connecticut v. Garfield, --- F.3d ----, 2010 WL 2737134, , C.A.2 (Conn.), July 13, 2010(Nos. 09-0599-cv(L), 09-0609-cv(CON).)</t>
  </si>
  <si>
    <t>mp</t>
  </si>
  <si>
    <t>Carey v. Wolnitzek, --- F.3d ----, 2010 WL 2771866, , C.A.6 (Ky.), July 13, 2010(Nos. 08-6468, 08-6538.)</t>
  </si>
  <si>
    <t>Miller v. Stovall, 608 F.3d 913, 2010 WL 2499654, , C.A.6 (Mich.), June 22, 2010(No. 08-2267.)</t>
  </si>
  <si>
    <t>U.S. v. Brenton-Farley, 607 F.3d 1294, 2010 WL 2179617, 22 Fla. L. Weekly Fed. C 905, , C.A.11 (Ga.), June 02, 2010(No. 08-15882.)</t>
  </si>
  <si>
    <t>c, oj</t>
  </si>
  <si>
    <t>Northport Health Services of Arkansas, LLC v. Rutherford, 605 F.3d 483, 2010 WL 1929777, , C.A.8 (Ark.), May 14, 2010(Nos. 09-2433, 09-2435.)</t>
  </si>
  <si>
    <t>U.S. v. King, 604 F.3d 125, 2010 WL 1729733, , C.A.3 (Pa.), April 30, 2010(No. 09-1861.)</t>
  </si>
  <si>
    <t>U.S. v. Lynn, 592 F.3d 572, 2010 WL 322176, , C.A.4 (Va.), January 28, 2010(Nos. 08-5125, 08-5126, 08-5132, 09-4341.)</t>
  </si>
  <si>
    <t>Snyman v. W.A. Baum Co., Inc., 360 Fed.Appx. 251, 2010 WL 106704, , C.A.2 (N.Y.), January 13, 2010(No. 09-0979-cv.)</t>
  </si>
  <si>
    <t>Wyoming v. U.S. Dept. of Interior, 587 F.3d 1245, 2009 WL 4047954, 69 ERC 1801, , C.A.10 (Wyo.), November 24, 2009(No. 09-8035.)</t>
  </si>
  <si>
    <t>Levine v. Vilsack, 587 F.3d 986, 2009 WL 3925075, 09 Cal. Daily Op. Serv. 13,936, 2009 Daily Journal D.A.R. 16,405, , C.A.9 (Cal.), November 20, 2009(No. 08-16441.)</t>
  </si>
  <si>
    <t>McCullough v. AEGON USA Inc., 585 F.3d 1082, 2009 WL 3575518, 47 Employee Benefits Cas. 2761, , C.A.8 (Iowa), November 03, 2009(No. 08-1952.)</t>
  </si>
  <si>
    <t>Arar v. Ashcroft, 585 F.3d 559, 2009 WL 3522887, , C.A.2 (N.Y.), November 02, 2009(Docket No. 06-4216-cv.)</t>
  </si>
  <si>
    <t>Standard Ins. Co. v. Morrison, 584 F.3d 837, 2009 WL 3429501, 47 Employee Benefits Cas. 2697, 09 Cal. Daily Op. Serv. 13,044, 2009 Daily Journal D.A.R. 15,272, , C.A.9 (Mont.), October 27, 2009(No. 08-35246.)</t>
  </si>
  <si>
    <t>Mitsubishi Heavy Industries, Ltd. v. General Co., --- F.Supp.2d ----, 2010 WL 3328329, , W.D.Ark., August 23, 2010(No. 5:10CV05087 JH.)</t>
  </si>
  <si>
    <t>Kujanek v. Houston Poly Bag I, Ltd., Slip Copy, 2010 WL 3432230, , S.D.Tex., August 13, 2010(Civil Action No. H-09-0349.)</t>
  </si>
  <si>
    <t>Byrd v. UNUM Life Ins., Slip Copy, 2010 WL 3119919, , S.D.Tex., August 05, 2010(Civil Action No. H-09-2822.)</t>
  </si>
  <si>
    <t>Gaddy v. Brewer, Slip Copy, 2010 WL 3025027, , S.D.Miss., July 30, 2010(No. 1:10CV59-LG-RHW.)</t>
  </si>
  <si>
    <t>Free Speech Coalition, Inc. v. Holder, --- F.Supp.2d ----, 2010 WL 2982985, , E.D.Pa., July 27, 2010(Civil Action No. 09-4607.)</t>
  </si>
  <si>
    <t>Michigan Chamber of Commerce v. Land, --- F.Supp.2d ----, 2010 WL 2925791, , W.D.Mich., July 23, 2010(No. 1:10-cv-664.)</t>
  </si>
  <si>
    <t>m, mp, m</t>
  </si>
  <si>
    <t>Parrish v. Valero Retail Holdings, Inc., --- F.Supp.2d ----, 2010 WL 2998920, , D.N.M., July 15, 2010(No. CIV 10-0398 JB/LFG.)</t>
  </si>
  <si>
    <t>Kalman v. Cortes, --- F.Supp.2d ----, 2010 WL 2649869, , E.D.Pa., June 30, 2010(Civil Action No. 09-684.)</t>
  </si>
  <si>
    <t>U.S. v. Wilson, Slip Copy, 2010 WL 3023035, , D.N.M., June 23, 2010(No. CR 09-1465 JB.)</t>
  </si>
  <si>
    <t>The Aransas Project v. Shaw, Slip Copy, 2010 WL 2522415, , S.D.Tex., June 17, 2010(Civil Action No. C-10-75.)</t>
  </si>
  <si>
    <t>c/d</t>
  </si>
  <si>
    <t>Roush v. Aetna, Slip Copy, 2010 WL 2079766, , D.Ariz., May 24, 2010(No. CV 09-751-PHX-NVW.)</t>
  </si>
  <si>
    <t>Hunish v. Assisted Living Concepts, Inc., Slip Copy, 2010 WL 1838427, , D.N.J., May 06, 2010(Civil No. 09-3163 (RMB/AMD).)</t>
  </si>
  <si>
    <t>U.S. v. Gordon, Slip Copy, 2010 WL 1711998, , D.Virgin Islands, April 27, 2010(Crim. No. 10-cr-0001.)</t>
  </si>
  <si>
    <t>oro</t>
  </si>
  <si>
    <t>EcoDisc Technology AG v. DVD Format/Logo Licensing Corp., --- F.Supp.2d ----, 2010 WL 1956361, , C.D.Cal., April 22, 2010(Case No. 2:09-cv-07875-MRP-AJW.)</t>
  </si>
  <si>
    <t>Argue v. Burnett, Slip Copy, 2010 WL 1417633, , W.D.Mich., April 01, 2010(No. 1:08-cv-186.)</t>
  </si>
  <si>
    <t>Vetter v. Dozier, Slip Copy, 2010 WL 1333315, , N.D.Ill., March 31, 2010(No. 06-cv-3528.)</t>
  </si>
  <si>
    <t>Gerdes v. Napolitano, Slip Copy, 2010 WL 1292278, , D.Neb., March 26, 2010(No. 4:08CV3246.)</t>
  </si>
  <si>
    <t>Leipzig v. Principal Life Ins. Co., --- F.Supp.2d ----, 2010 WL 1629390, , N.D.Tex., March 23, 2010(Civil Action No. 6:09-CV-036-C ECF.)</t>
  </si>
  <si>
    <t>Zalkin v. Coventry Health Care of Neb., Inc., Slip Copy, 2010 WL 1052263, , D.Neb., March 19, 2010(No. 8:09CV96.)</t>
  </si>
  <si>
    <t>Almeida v. Hartford Life and Acc. Ins. Co., Slip Copy, 2010 WL 743520, 48 Employee Benefits Cas. 2261, , D.Colo., March 02, 2010(Civil Action No. 09-cv-01556-ZLW-KLM.)</t>
  </si>
  <si>
    <t>U.S. v. Martinez, 696 F.Supp.2d 1216, 2010 WL 965521, , D.N.M., February 25, 2010(No. CR 09-2439 JB.)</t>
  </si>
  <si>
    <t>m, m</t>
  </si>
  <si>
    <t>Thalheimer v. City of San Diego, --- F.Supp.2d ----, 2010 WL 596397, , S.D.Cal., February 16, 2010(Case No. 09-CV-2862-IEG (WMc).)</t>
  </si>
  <si>
    <t>Michigan Dept. of Community Health v. Woodcare X, Inc., Slip Copy, 2010 WL 331706, Med &amp; Med GD (CCH) P 303,278, , W.D.Mich., January 22, 2010(No. 1:09-cv-758.)</t>
  </si>
  <si>
    <t>Leonardo v. Health Care Service Corp., Slip Copy, 2010 WL 317520, 48 Employee Benefits Cas. 1902, , N.D.Ill., January 20, 2010(No. 09 C 1588.)</t>
  </si>
  <si>
    <t>U.S. v. Page, 679 F.Supp.2d 648, 2009 WL 5166254, , E.D.Va., December 29, 2009(Criminal No. 3:09CR138-HEH.)</t>
  </si>
  <si>
    <t>Cooey v. Strickland, Slip Copy, 2009 WL 4842393, , S.D.Ohio, December 07, 2009(No. 2:04-cv-1156.)</t>
  </si>
  <si>
    <t>p, c</t>
  </si>
  <si>
    <t>Brown v. Secretary, Dept. of Corrections, Not Reported in F.Supp.2d, 2009 WL 4349320, , M.D.Fla., November 25, 2009(No. 8:01-cv-2374-T-23TGW.)</t>
  </si>
  <si>
    <t>Zen Design Group, Ltd. v. Clint, Slip Copy, 2009 WL 4050247, , E.D.Mich., November 23, 2009(No. 08-cv-14309.)</t>
  </si>
  <si>
    <t>Powell v. Home Depot U.S.A., Inc., Slip Copy, 2009 WL 3855174, , S.D.Fla., November 17, 2009(No. 07-80435-CIV.)</t>
  </si>
  <si>
    <t>Aslani v. Sparrow Health Systems, Slip Copy, 2009 WL 3711602, , W.D.Mich., November 03, 2009(No. 1:08-cv-298.)</t>
  </si>
  <si>
    <t>Nike, Inc. v. Austin, Slip Copy, 2009 WL 3535500, , M.D.Fla., October 28, 2009(No. 6:09-cv-796-Orl-28KRS.)</t>
  </si>
  <si>
    <t>Choate v. Merrill, Slip Copy, 2009 WL 3487768, , D.Me., October 20, 2009(Civil No. 08-49-B-W.)</t>
  </si>
  <si>
    <t>oj, m</t>
  </si>
  <si>
    <t>Davis v. Secretary Dept. of Corrections, Slip Copy, 2009 WL 3336043, , M.D.Fla., October 15, 2009(No. 8:08-cv-1842-T-33MAP.)</t>
  </si>
  <si>
    <t>Carr-Poindexter v. Warden, Lebanon Correctional Inst., Slip Copy, 2009 WL 3276094, , S.D.Ohio, October 09, 2009(No. 3:06-cv-120.)</t>
  </si>
  <si>
    <t>U.S. v. Webster, --- F.3d ----, 2010 WL 3784829, , C.A.9 (Mont.), September 30, 2010(No. 09-30173.)</t>
  </si>
  <si>
    <t>Norris v. Morgan, --- F.3d ----, 2010 WL 3704199, 10 Cal. Daily Op. Serv. 12,387, , C.A.9 (Wash.), September 23, 2010(No. 08-35645.)</t>
  </si>
  <si>
    <t>U.S. v. Graham, --- F.3d ----, 2010 WL 3632149, , C.A.6 (Ky.), September 21, 2010(No. 08-5993.)</t>
  </si>
  <si>
    <t>In re Cao, --- F.3d ----, 2010 WL 3517263, , C.A.5 (La.), September 10, 2010(Nos. 10-30080, 10-30146.)</t>
  </si>
  <si>
    <t>c, p</t>
  </si>
  <si>
    <t>Current through the 2009 Term</t>
  </si>
  <si>
    <t>2005-012</t>
  </si>
  <si>
    <t>546 U.S. 132</t>
  </si>
  <si>
    <t>126 S. Ct. 704</t>
  </si>
  <si>
    <t>163 L. Ed. 2d 547</t>
  </si>
  <si>
    <t>2005 U.S. LEXIS 9234</t>
  </si>
  <si>
    <t>GERALD T. MARTIN, ET UX. v. FRANKLIN CAPITAL CORPORATION et al.</t>
  </si>
  <si>
    <t>2005-027</t>
  </si>
  <si>
    <t>546 U.S. 418</t>
  </si>
  <si>
    <t>126 S. Ct. 1211</t>
  </si>
  <si>
    <t>163 L. Ed. 2d 1017</t>
  </si>
  <si>
    <t>2006 U.S. LEXIS 1815</t>
  </si>
  <si>
    <t>ALBERTO R. GONZALES, ATTORNEY GENERAL, et al. v. O CENTRO ESPIRITA BENEFICENTE UNIAO DO VEGETAL et al.</t>
  </si>
  <si>
    <t>2005-039</t>
  </si>
  <si>
    <t>547 U.S. 47</t>
  </si>
  <si>
    <t>126 S. Ct. 1297</t>
  </si>
  <si>
    <t>164 L. Ed. 2d 156</t>
  </si>
  <si>
    <t>2006 U.S. LEXIS 2025</t>
  </si>
  <si>
    <t>DONALD H. RUMSFELD, SECRETARY OF DEFENSE, et al. v. FORUM FOR ACADEMIC AND INSTITUTIONAL RIGHTS, INC., et al.</t>
  </si>
  <si>
    <t>2005-054</t>
  </si>
  <si>
    <t>547 U.S. 356</t>
  </si>
  <si>
    <t>126 S. Ct. 1869</t>
  </si>
  <si>
    <t>164 L. Ed. 2d 612</t>
  </si>
  <si>
    <t>2006 U.S. LEXIS 3954</t>
  </si>
  <si>
    <t>JOEL SEREBOFF, ET UX. v. MID ATLANTIC MEDICAL SERVICES, INC.</t>
  </si>
  <si>
    <t>2005-048</t>
  </si>
  <si>
    <t>547 U.S. 220</t>
  </si>
  <si>
    <t>126 S. Ct. 1708</t>
  </si>
  <si>
    <t>164 L. Ed. 2d 415</t>
  </si>
  <si>
    <t>2006 U.S. LEXIS 3451</t>
  </si>
  <si>
    <t>GARY KENT JONES v. LINDA K. FLOWERS, et al.</t>
  </si>
  <si>
    <t>2005-053</t>
  </si>
  <si>
    <t>547 U.S. 332</t>
  </si>
  <si>
    <t>126 S. Ct. 1854</t>
  </si>
  <si>
    <t>164 L. Ed. 2d 589</t>
  </si>
  <si>
    <t>2006 U.S. LEXIS 3956</t>
  </si>
  <si>
    <t>DAIMLERCHRYSLER CORPORATION v. CHARLOTTE CUNO et al.</t>
  </si>
  <si>
    <t>2005-057</t>
  </si>
  <si>
    <t>547 U.S. 398</t>
  </si>
  <si>
    <t>126 S. Ct. 1943</t>
  </si>
  <si>
    <t>164 L. Ed. 2d 650</t>
  </si>
  <si>
    <t>2006 U.S. LEXIS 4155</t>
  </si>
  <si>
    <t>BRIGHAM CITY, UTAH v. CHARLES W. STUART et al.</t>
  </si>
  <si>
    <t>2005-083</t>
  </si>
  <si>
    <t>548 U.S. 331</t>
  </si>
  <si>
    <t>126 S. Ct. 2669</t>
  </si>
  <si>
    <t>165 L. Ed. 2d 557</t>
  </si>
  <si>
    <t>2006 U.S. LEXIS 5177</t>
  </si>
  <si>
    <t>MOISES SANCHEZ-LLAMAS v. OREGON</t>
  </si>
  <si>
    <t>2005-042</t>
  </si>
  <si>
    <t>547 U.S. 103</t>
  </si>
  <si>
    <t>126 S. Ct. 1515</t>
  </si>
  <si>
    <t>164 L. Ed. 2d 208</t>
  </si>
  <si>
    <t>2006 U.S. LEXIS 2498</t>
  </si>
  <si>
    <t>GEORGIA v. SCOTT FITZ RANDOLPH</t>
  </si>
  <si>
    <t>2005-063</t>
  </si>
  <si>
    <t>547 U.S. 518</t>
  </si>
  <si>
    <t>126 S. Ct. 2064</t>
  </si>
  <si>
    <t>165 L. Ed. 2d 1</t>
  </si>
  <si>
    <t>2006 U.S. LEXIS 4675</t>
  </si>
  <si>
    <t>PAUL GREGORY HOUSE v. RICKY BELL, WARDEN</t>
  </si>
  <si>
    <t>2005-084</t>
  </si>
  <si>
    <t>548 U.S. 399</t>
  </si>
  <si>
    <t>126 S. Ct. 2594</t>
  </si>
  <si>
    <t>165 L. Ed. 2d 609</t>
  </si>
  <si>
    <t>2006 U.S. LEXIS 5178</t>
  </si>
  <si>
    <t>LEAGUE OF UNITED LATIN AMERICAN CITIZENS, et al. v. RICK PERRY, GOVERNOR OF TEXAS, et al.</t>
  </si>
  <si>
    <t>2005-056</t>
  </si>
  <si>
    <t>547 U.S. 388</t>
  </si>
  <si>
    <t>126 S. Ct. 1837</t>
  </si>
  <si>
    <t>164 L. Ed. 2d 641</t>
  </si>
  <si>
    <t>2006 U.S. LEXIS 3872</t>
  </si>
  <si>
    <t>EBAY INC., et al. v. MERCEXCHANGE, L. L. C.</t>
  </si>
  <si>
    <t>2005-069</t>
  </si>
  <si>
    <t>547 U.S. 715</t>
  </si>
  <si>
    <t>126 S. Ct. 2208</t>
  </si>
  <si>
    <t>165 L. Ed. 2d 159</t>
  </si>
  <si>
    <t>2006 U.S. LEXIS 4887</t>
  </si>
  <si>
    <t>JOHN A. RAPANOS, ET UX., et al. v. UNITED STATES</t>
  </si>
  <si>
    <t>2005-005</t>
  </si>
  <si>
    <t>546 U.S. 21</t>
  </si>
  <si>
    <t>126 S. Ct. 514</t>
  </si>
  <si>
    <t>163 L. Ed. 2d 288</t>
  </si>
  <si>
    <t>2005 U.S. LEXIS 8373</t>
  </si>
  <si>
    <t>IBP, INC. v. GABRIEL ALVAREZ, INDIVIDUALLY AND ON BEHALF OF ALL OTHERS SIMILARLY SITUATED, et al.</t>
  </si>
  <si>
    <t>2005-006</t>
  </si>
  <si>
    <t>546 U.S. 43</t>
  </si>
  <si>
    <t>126 S. Ct. 510</t>
  </si>
  <si>
    <t>163 L. Ed. 2d 306</t>
  </si>
  <si>
    <t>2005 U.S. LEXIS 8372</t>
  </si>
  <si>
    <t>UNITED STATES v. JOSEPH OLSON, et al.</t>
  </si>
  <si>
    <t>2005-010</t>
  </si>
  <si>
    <t>546 U.S. 81</t>
  </si>
  <si>
    <t>126 S. Ct. 606</t>
  </si>
  <si>
    <t>163 L. Ed. 2d 415</t>
  </si>
  <si>
    <t>2005 U.S. LEXIS 9037</t>
  </si>
  <si>
    <t>LINCOLN PROPERTY COMPANY, et al. v. CHRISTOPHE ROCHE, ET UX.</t>
  </si>
  <si>
    <t>2005-011</t>
  </si>
  <si>
    <t>546 U.S. 95</t>
  </si>
  <si>
    <t>126 S. Ct. 676</t>
  </si>
  <si>
    <t>163 L. Ed. 2d 429</t>
  </si>
  <si>
    <t>2005 U.S. LEXIS 9229</t>
  </si>
  <si>
    <t>JOAN WAGNON, SECRETARY, KANSAS DEPARTMENT OF REVENUE v. PRAIRIE BAND POTAWATOMI NATION</t>
  </si>
  <si>
    <t>2005-013</t>
  </si>
  <si>
    <t>546 U.S. 142</t>
  </si>
  <si>
    <t>126 S. Ct. 699</t>
  </si>
  <si>
    <t>163 L. Ed. 2d 557</t>
  </si>
  <si>
    <t>2005 U.S. LEXIS 9233</t>
  </si>
  <si>
    <t>JAMES LOCKHART v. UNITED STATES et al.</t>
  </si>
  <si>
    <t>2005-014</t>
  </si>
  <si>
    <t>546 U.S. 151</t>
  </si>
  <si>
    <t>126 S. Ct. 877</t>
  </si>
  <si>
    <t>163 L. Ed. 2d 650</t>
  </si>
  <si>
    <t>2006 U.S. LEXIS 759</t>
  </si>
  <si>
    <t>UNITED STATES v. GEORGIA et al.</t>
  </si>
  <si>
    <t>2005-015</t>
  </si>
  <si>
    <t>546 U.S. 164</t>
  </si>
  <si>
    <t>126 S. Ct. 860</t>
  </si>
  <si>
    <t>163 L. Ed. 2d 663</t>
  </si>
  <si>
    <t>2006 U.S. LEXIS 758</t>
  </si>
  <si>
    <t>VOLVO TRUCKS NORTH AMERICA, INC. v. REEDER-SIMCO GMC, INC.</t>
  </si>
  <si>
    <t>2005-016</t>
  </si>
  <si>
    <t>546 U.S. 189</t>
  </si>
  <si>
    <t>126 S. Ct. 846</t>
  </si>
  <si>
    <t>163 L. Ed. 2d 684</t>
  </si>
  <si>
    <t>2006 U.S. LEXIS 757</t>
  </si>
  <si>
    <t>MIKE EVANS, ACTING WARDEN v. REGINALD CHAVIS</t>
  </si>
  <si>
    <t>2005-017</t>
  </si>
  <si>
    <t>546 U.S. 212</t>
  </si>
  <si>
    <t>126 S. Ct. 884</t>
  </si>
  <si>
    <t>163 L. Ed. 2d 723</t>
  </si>
  <si>
    <t>2006 U.S. LEXIS 760</t>
  </si>
  <si>
    <t>JILL L. BROWN, WARDEN v. RONALD L. SANDERS</t>
  </si>
  <si>
    <t>2005-018</t>
  </si>
  <si>
    <t>546 U.S. 243</t>
  </si>
  <si>
    <t>126 S. Ct. 904</t>
  </si>
  <si>
    <t>163 L. Ed. 2d 748</t>
  </si>
  <si>
    <t>2006 U.S. LEXIS 767</t>
  </si>
  <si>
    <t>ALBERTO R. GONZALES, ATTORNEY GENERAL, et al. v. OREGON, et al.</t>
  </si>
  <si>
    <t>2005-019</t>
  </si>
  <si>
    <t>546 U.S. 303</t>
  </si>
  <si>
    <t>126 S. Ct. 941</t>
  </si>
  <si>
    <t>163 L. Ed. 2d 797</t>
  </si>
  <si>
    <t>2006 U.S. LEXIS 766</t>
  </si>
  <si>
    <t>WACHOVIA BANK, NATIONAL ASSOCIATION v. DANIEL G. SCHMIDT, III, et al.</t>
  </si>
  <si>
    <t>2005-020</t>
  </si>
  <si>
    <t>546 U.S. 320</t>
  </si>
  <si>
    <t>126 S. Ct. 961</t>
  </si>
  <si>
    <t>163 L. Ed. 2d 812</t>
  </si>
  <si>
    <t>2006 U.S. LEXIS 912</t>
  </si>
  <si>
    <t>KELLY A. AYOTTE, ATTORNEY GENERAL OF NEW HAMPSHIRE v. PLANNED PARENTHOOD OF NORTHERN NEW ENGLAND, et al.</t>
  </si>
  <si>
    <t>2005-021</t>
  </si>
  <si>
    <t>546 U.S. 333</t>
  </si>
  <si>
    <t>126 S. Ct. 969</t>
  </si>
  <si>
    <t>163 L. Ed. 2d 824</t>
  </si>
  <si>
    <t>2006 U.S. LEXIS 913</t>
  </si>
  <si>
    <t>BERTRAM RICE, WARDEN, et al. v. STEVEN MARTELL COLLINS</t>
  </si>
  <si>
    <t>2005-022</t>
  </si>
  <si>
    <t>546 U.S. 345</t>
  </si>
  <si>
    <t>126 S. Ct. 952</t>
  </si>
  <si>
    <t>163 L. Ed. 2d 836</t>
  </si>
  <si>
    <t>2006 U.S. LEXIS 911</t>
  </si>
  <si>
    <t>RICHARD WILL, et al. v. SUSAN HALLOCK, et al.</t>
  </si>
  <si>
    <t>2005-023</t>
  </si>
  <si>
    <t>546 U.S. 356</t>
  </si>
  <si>
    <t>126 S. Ct. 990</t>
  </si>
  <si>
    <t>163 L. Ed. 2d 945</t>
  </si>
  <si>
    <t>2006 U.S. LEXIS 917</t>
  </si>
  <si>
    <t>CENTRAL VIRGINIA COMMUNITY COLLEGE, et al. v. BERNARD KATZ, LIQUIDATING SUPERVISOR FOR WALLACE'S BOOKSTORES, INC.</t>
  </si>
  <si>
    <t>2005-024</t>
  </si>
  <si>
    <t>546 U.S. 394</t>
  </si>
  <si>
    <t>126 S. Ct. 980</t>
  </si>
  <si>
    <t>163 L. Ed. 2d 974</t>
  </si>
  <si>
    <t>2006 U.S. LEXIS 916</t>
  </si>
  <si>
    <t>UNITHERM FOOD SYSTEMS, INC. v. SWIFT-ECKRICH, INC., DBA CONAGRA REFRIGERATED FOODS</t>
  </si>
  <si>
    <t>2005-028</t>
  </si>
  <si>
    <t>546 U.S. 440</t>
  </si>
  <si>
    <t>126 S. Ct. 1204</t>
  </si>
  <si>
    <t>163 L. Ed. 2d 1038</t>
  </si>
  <si>
    <t>2006 U.S. LEXIS 1814</t>
  </si>
  <si>
    <t>BUCKEYE CHECK CASHING, INC. v. JOHN CARDEGNA et al.</t>
  </si>
  <si>
    <t>2005-032</t>
  </si>
  <si>
    <t>546 U.S. 470</t>
  </si>
  <si>
    <t>126 S. Ct. 1246</t>
  </si>
  <si>
    <t>163 L. Ed. 2d 1069</t>
  </si>
  <si>
    <t>2006 U.S. LEXIS 1821</t>
  </si>
  <si>
    <t>DOMINO'S PIZZA, INC., et al. v. JOHN MCDONALD</t>
  </si>
  <si>
    <t>2005-033</t>
  </si>
  <si>
    <t>546 U.S. 481</t>
  </si>
  <si>
    <t>126 S. Ct. 1252</t>
  </si>
  <si>
    <t>163 L. Ed. 2d 1079</t>
  </si>
  <si>
    <t>2006 U.S. LEXIS 1820</t>
  </si>
  <si>
    <t>BARBARA DOLAN v. UNITED STATES POSTAL SERVICE et al.</t>
  </si>
  <si>
    <t>2005-034</t>
  </si>
  <si>
    <t>546 U.S. 500</t>
  </si>
  <si>
    <t>126 S. Ct. 1235</t>
  </si>
  <si>
    <t>163 L. Ed. 2d 1097</t>
  </si>
  <si>
    <t>2006 U.S. LEXIS 1819</t>
  </si>
  <si>
    <t>JENIFER ARBAUGH v. Y &amp; H CORPORATION, DBA THE MOONLIGHT CAFE</t>
  </si>
  <si>
    <t>2005-035</t>
  </si>
  <si>
    <t>546 U.S. 517</t>
  </si>
  <si>
    <t>126 S. Ct. 1226</t>
  </si>
  <si>
    <t>163 L. Ed. 2d 1112</t>
  </si>
  <si>
    <t>2006 U.S. LEXIS 1818</t>
  </si>
  <si>
    <t>OREGON v. RANDY LEE GUZEK</t>
  </si>
  <si>
    <t>2005-036</t>
  </si>
  <si>
    <t>547 U.S. 1</t>
  </si>
  <si>
    <t>126 S. Ct. 1276</t>
  </si>
  <si>
    <t>164 L. Ed. 2d 1</t>
  </si>
  <si>
    <t>2006 U.S. LEXIS 2023</t>
  </si>
  <si>
    <t>TEXACO INC. v. FOUAD N. DAGHER, et al.</t>
  </si>
  <si>
    <t>2005-037</t>
  </si>
  <si>
    <t>547 U.S. 9</t>
  </si>
  <si>
    <t>126 S. Ct. 1264</t>
  </si>
  <si>
    <t>164 L. Ed. 2d 10</t>
  </si>
  <si>
    <t>2006 U.S. LEXIS 2022</t>
  </si>
  <si>
    <t>JOSEPH SCHEIDLER, et al. v. NATIONAL ORGANIZATION FOR WOMEN, INC., et al.</t>
  </si>
  <si>
    <t>2005-038</t>
  </si>
  <si>
    <t>547 U.S. 28</t>
  </si>
  <si>
    <t>126 S. Ct. 1281</t>
  </si>
  <si>
    <t>164 L. Ed. 2d 26</t>
  </si>
  <si>
    <t>2006 U.S. LEXIS 2024</t>
  </si>
  <si>
    <t>ILLINOIS TOOL WORKS INC., et al. v. INDEPENDENT INK, INC.</t>
  </si>
  <si>
    <t>2005-040</t>
  </si>
  <si>
    <t>547 U.S. 71</t>
  </si>
  <si>
    <t>126 S. Ct. 1503</t>
  </si>
  <si>
    <t>164 L. Ed. 2d 179</t>
  </si>
  <si>
    <t>2006 U.S. LEXIS 2497</t>
  </si>
  <si>
    <t>MERRILL LYNCH, PIERCE, FENNER &amp; SMITH INC. v. SHADI DABIT</t>
  </si>
  <si>
    <t>2005-041</t>
  </si>
  <si>
    <t>547 U.S. 90</t>
  </si>
  <si>
    <t>126 S. Ct. 1494</t>
  </si>
  <si>
    <t>164 L. Ed. 2d 195</t>
  </si>
  <si>
    <t>2006 U.S. LEXIS 2496</t>
  </si>
  <si>
    <t>UNITED STATES v. JEFFREY GRUBBS</t>
  </si>
  <si>
    <t>2005-046</t>
  </si>
  <si>
    <t>547 U.S. 189</t>
  </si>
  <si>
    <t>126 S. Ct. 1689</t>
  </si>
  <si>
    <t>164 L. Ed. 2d 367</t>
  </si>
  <si>
    <t>2006 U.S. LEXIS 3449</t>
  </si>
  <si>
    <t>NORTHERN INSURANCE COMPANY OF NEW YORK v. CHATHAM COUNTY, GEORGIA</t>
  </si>
  <si>
    <t>2005-047</t>
  </si>
  <si>
    <t>547 U.S. 198</t>
  </si>
  <si>
    <t>126 S. Ct. 1675</t>
  </si>
  <si>
    <t>164 L. Ed. 2d 376</t>
  </si>
  <si>
    <t>2006 U.S. LEXIS 3448</t>
  </si>
  <si>
    <t>PATRICK DAY v. JAMES R. MCDONOUGH, INTERIM SECRETARY, FLORIDA DEPARTMENT OF CORRECTIONS</t>
  </si>
  <si>
    <t>2005-050</t>
  </si>
  <si>
    <t>547 U.S. 268</t>
  </si>
  <si>
    <t>126 S. Ct. 1752</t>
  </si>
  <si>
    <t>164 L. Ed. 2d 459</t>
  </si>
  <si>
    <t>2006 U.S. LEXIS 3455</t>
  </si>
  <si>
    <t>ARKANSAS DEPARTMENT OF HEALTH AND HUMAN SERVICES, et al. v. HEIDI AHLBORN</t>
  </si>
  <si>
    <t>2005-051</t>
  </si>
  <si>
    <t>547 U.S. 293</t>
  </si>
  <si>
    <t>126 S. Ct. 1735</t>
  </si>
  <si>
    <t>164 L. Ed. 2d 480</t>
  </si>
  <si>
    <t>2006 U.S. LEXIS 3456</t>
  </si>
  <si>
    <t>VICKIE LYNN MARSHALL v. E. PIERCE MARSHALL</t>
  </si>
  <si>
    <t>2005-052</t>
  </si>
  <si>
    <t>547 U.S. 319</t>
  </si>
  <si>
    <t>126 S. Ct. 1727</t>
  </si>
  <si>
    <t>164 L. Ed. 2d 503</t>
  </si>
  <si>
    <t>2006 U.S. LEXIS 3454</t>
  </si>
  <si>
    <t>BOBBY LEE HOLMES v. SOUTH CAROLINA</t>
  </si>
  <si>
    <t>2005-055</t>
  </si>
  <si>
    <t>547 U.S. 370</t>
  </si>
  <si>
    <t>126 S. Ct. 1843</t>
  </si>
  <si>
    <t>164 L. Ed. 2d 625</t>
  </si>
  <si>
    <t>2006 U.S. LEXIS 3955</t>
  </si>
  <si>
    <t>S. D. WARREN COMPANY v. MAINE BOARD OF ENVIRONMENTAL PROTECTION et al.</t>
  </si>
  <si>
    <t>2005-058</t>
  </si>
  <si>
    <t>547 U.S. 410</t>
  </si>
  <si>
    <t>126 S. Ct. 1951</t>
  </si>
  <si>
    <t>164 L. Ed. 2d 689</t>
  </si>
  <si>
    <t>2006 U.S. LEXIS 4341</t>
  </si>
  <si>
    <t>GIL GARCETTI, et al. v. RICHARD CEBALLOS</t>
  </si>
  <si>
    <t>2005-059</t>
  </si>
  <si>
    <t>547 U.S. 451</t>
  </si>
  <si>
    <t>126 S. Ct. 1991</t>
  </si>
  <si>
    <t>164 L. Ed. 2d 720</t>
  </si>
  <si>
    <t>2006 U.S. LEXIS 4510</t>
  </si>
  <si>
    <t>JOSEPH ANZA, et al. v. IDEAL STEEL SUPPLY CORP.</t>
  </si>
  <si>
    <t>2005-060</t>
  </si>
  <si>
    <t>547 U.S. 489</t>
  </si>
  <si>
    <t>126 S. Ct. 1976</t>
  </si>
  <si>
    <t>164 L. Ed. 2d 749</t>
  </si>
  <si>
    <t>2006 U.S. LEXIS 4509</t>
  </si>
  <si>
    <t>JACOB ZEDNER v. UNITED STATES</t>
  </si>
  <si>
    <t>2005-064</t>
  </si>
  <si>
    <t>547 U.S. 573</t>
  </si>
  <si>
    <t>126 S. Ct. 2096</t>
  </si>
  <si>
    <t>165 L. Ed. 2d 44</t>
  </si>
  <si>
    <t>2006 U.S. LEXIS 4674</t>
  </si>
  <si>
    <t>CLARENCE E. HILL v. JAMES R. MCDONOUGH, INTERIM SECRETARY, FLORIDA DEPARTMENT OF CORRECTIONS, et al.</t>
  </si>
  <si>
    <t>2005-065</t>
  </si>
  <si>
    <t>547 U.S. 586</t>
  </si>
  <si>
    <t>126 S. Ct. 2159</t>
  </si>
  <si>
    <t>165 L. Ed. 2d 56</t>
  </si>
  <si>
    <t>2006 U.S. LEXIS 4677</t>
  </si>
  <si>
    <t>BOOKER T. HUDSON, JR. v. MICHIGAN</t>
  </si>
  <si>
    <t>2005-066</t>
  </si>
  <si>
    <t>547 U.S. 633</t>
  </si>
  <si>
    <t>126 S. Ct. 2145</t>
  </si>
  <si>
    <t>165 L. Ed. 2d 92</t>
  </si>
  <si>
    <t>2006 U.S. LEXIS 4676</t>
  </si>
  <si>
    <t>CARL KIRCHER, et al. v. PUTNAM FUNDS TRUST et al.</t>
  </si>
  <si>
    <t>2005-067</t>
  </si>
  <si>
    <t>547 U.S. 651</t>
  </si>
  <si>
    <t>126 S. Ct. 2105</t>
  </si>
  <si>
    <t>165 L. Ed. 2d 110</t>
  </si>
  <si>
    <t>2006 U.S. LEXIS 4678</t>
  </si>
  <si>
    <t>HOWARD DELIVERY SERVICE, INC., et al. v. ZURICH AMERICAN INSURANCE CO.</t>
  </si>
  <si>
    <t>2005-068</t>
  </si>
  <si>
    <t>547 U.S. 677</t>
  </si>
  <si>
    <t>126 S. Ct. 2121</t>
  </si>
  <si>
    <t>165 L. Ed. 2d 131</t>
  </si>
  <si>
    <t>2006 U.S. LEXIS 4679</t>
  </si>
  <si>
    <t>EMPIRE HEALTHCHOICE ASSURANCE, INC., DBA EMPIRE BLUE CROSS BLUE SHIELD v. DENISE F. MCVEIGH, AS ADMINISTRATRIX OF THE ESTATE OF JOSEPH E. MCVEIGH</t>
  </si>
  <si>
    <t>2005-070</t>
  </si>
  <si>
    <t>547 U.S. 813</t>
  </si>
  <si>
    <t>126 S. Ct. 2266</t>
  </si>
  <si>
    <t>165 L. Ed. 2d 224</t>
  </si>
  <si>
    <t>2006 U.S. LEXIS 4886</t>
  </si>
  <si>
    <t>ADRIAN MARTELL DAVIS v. WASHINGTON</t>
  </si>
  <si>
    <t>2005-071</t>
  </si>
  <si>
    <t>547 U.S. 843</t>
  </si>
  <si>
    <t>126 S. Ct. 2193</t>
  </si>
  <si>
    <t>165 L. Ed. 2d 250</t>
  </si>
  <si>
    <t>2006 U.S. LEXIS 4885</t>
  </si>
  <si>
    <t>DONALD CURTIS SAMSON v. CALIFORNIA</t>
  </si>
  <si>
    <t>2005-073</t>
  </si>
  <si>
    <t>548 U.S. 1</t>
  </si>
  <si>
    <t>126 S. Ct. 2437</t>
  </si>
  <si>
    <t>165 L. Ed. 2d 299</t>
  </si>
  <si>
    <t>2006 U.S. LEXIS 4894</t>
  </si>
  <si>
    <t>KESHIA CHERIE ASHFORD DIXON v. UNITED STATES</t>
  </si>
  <si>
    <t>2005-074</t>
  </si>
  <si>
    <t>548 U.S. 30</t>
  </si>
  <si>
    <t>126 S. Ct. 2422</t>
  </si>
  <si>
    <t>165 L. Ed. 2d 323</t>
  </si>
  <si>
    <t>2006 U.S. LEXIS 4892</t>
  </si>
  <si>
    <t>HUMBERTO FERNANDEZ-VARGAS v. ALBERTO R. GONZALES, ATTORNEY GENERAL</t>
  </si>
  <si>
    <t>2005-075</t>
  </si>
  <si>
    <t>548 U.S. 53</t>
  </si>
  <si>
    <t>126 S. Ct. 2405</t>
  </si>
  <si>
    <t>165 L. Ed. 2d 345</t>
  </si>
  <si>
    <t>2006 U.S. LEXIS 4895</t>
  </si>
  <si>
    <t>BURLINGTON NORTHERN &amp; SANTA FE RAILWAY COMPANY v. SHEILA WHITE</t>
  </si>
  <si>
    <t>2005-076</t>
  </si>
  <si>
    <t>548 U.S. 81</t>
  </si>
  <si>
    <t>126 S. Ct. 2378</t>
  </si>
  <si>
    <t>165 L. Ed. 2d 368</t>
  </si>
  <si>
    <t>2006 U.S. LEXIS 4891</t>
  </si>
  <si>
    <t>JEANNE S. WOODFORD, et al. v. VIET MIKE NGO</t>
  </si>
  <si>
    <t>2005-078</t>
  </si>
  <si>
    <t>548 U.S. 140</t>
  </si>
  <si>
    <t>126 S. Ct. 2557</t>
  </si>
  <si>
    <t>165 L. Ed. 2d 409</t>
  </si>
  <si>
    <t>2006 U.S. LEXIS 5165</t>
  </si>
  <si>
    <t>UNITED STATES v. CUAUHTEMOC GONZALEZ-LOPEZ</t>
  </si>
  <si>
    <t>2005-079</t>
  </si>
  <si>
    <t>548 U.S. 163</t>
  </si>
  <si>
    <t>126 S. Ct. 2516</t>
  </si>
  <si>
    <t>165 L. Ed. 2d 429</t>
  </si>
  <si>
    <t>2006 U.S. LEXIS 5163</t>
  </si>
  <si>
    <t>KANSAS v. MICHAEL LEE MARSH, II</t>
  </si>
  <si>
    <t>2005-080</t>
  </si>
  <si>
    <t>548 U.S. 212</t>
  </si>
  <si>
    <t>126 S. Ct. 2546</t>
  </si>
  <si>
    <t>165 L. Ed. 2d 466</t>
  </si>
  <si>
    <t>2006 U.S. LEXIS 5164</t>
  </si>
  <si>
    <t>WASHINGTON v. ARTURO R. RECUENCO</t>
  </si>
  <si>
    <t>2005-082</t>
  </si>
  <si>
    <t>548 U.S. 291</t>
  </si>
  <si>
    <t>126 S. Ct. 2455</t>
  </si>
  <si>
    <t>165 L. Ed. 2d 526</t>
  </si>
  <si>
    <t>2006 U.S. LEXIS 5162</t>
  </si>
  <si>
    <t>ARLINGTON CENTRAL SCHOOL DISTRICT BOARD OF EDUCATION v. PEARL MURPHY ET VIR</t>
  </si>
  <si>
    <t>2005-087</t>
  </si>
  <si>
    <t>548 U.S. 735</t>
  </si>
  <si>
    <t>126 S. Ct. 2709</t>
  </si>
  <si>
    <t>165 L. Ed. 2d 842</t>
  </si>
  <si>
    <t>2006 U.S. LEXIS 5184</t>
  </si>
  <si>
    <t>ERIC MICHAEL CLARK v. ARIZONA</t>
  </si>
  <si>
    <t>2005-081</t>
  </si>
  <si>
    <t>548 U.S. 230</t>
  </si>
  <si>
    <t>126 S. Ct. 2479</t>
  </si>
  <si>
    <t>165 L. Ed. 2d 482</t>
  </si>
  <si>
    <t>2006 U.S. LEXIS 5161</t>
  </si>
  <si>
    <t>NEIL RANDALL, et al. v. WILLIAM H. SORRELL et al.</t>
  </si>
  <si>
    <t>2005-085</t>
  </si>
  <si>
    <t>548 U.S. 521</t>
  </si>
  <si>
    <t>126 S. Ct. 2572</t>
  </si>
  <si>
    <t>165 L. Ed. 2d 697</t>
  </si>
  <si>
    <t>2006 U.S. LEXIS 5176</t>
  </si>
  <si>
    <t>JEFFREY A. BEARD, SECRETARY, PENNSYLVANIA DEPARTMENT OF CORRECTIONS v. RONALD BANKS, INDIVIDUALLY AND ON BEHALF OF ALL OTHERS SIMILARLY SITUATED</t>
  </si>
  <si>
    <t>2005-001</t>
  </si>
  <si>
    <t>546 U.S. 1</t>
  </si>
  <si>
    <t>126 S. Ct. 5</t>
  </si>
  <si>
    <t>163 L. Ed. 2d 1</t>
  </si>
  <si>
    <t>2005 U.S. LEXIS 7649</t>
  </si>
  <si>
    <t>PAUL ALLEN DYE v. GERALD HOFBAUER, WARDEN</t>
  </si>
  <si>
    <t>2005-002</t>
  </si>
  <si>
    <t>409 U.S. 17</t>
  </si>
  <si>
    <t>93 S. Ct. 1478</t>
  </si>
  <si>
    <t>34 L. Ed. 2d 705</t>
  </si>
  <si>
    <t>1960 U.S. LEXIS 1057</t>
  </si>
  <si>
    <t>UNITED STATES v. LOUISIANA et al. (LOUISIANA BOUNDARY CASE)</t>
  </si>
  <si>
    <t>2005-003</t>
  </si>
  <si>
    <t>546 U.S. 9</t>
  </si>
  <si>
    <t>126 S. Ct. 407</t>
  </si>
  <si>
    <t>163 L. Ed. 2d 10</t>
  </si>
  <si>
    <t>2005 U.S. LEXIS 8200</t>
  </si>
  <si>
    <t>ANTHONY KANE, WARDEN v. JOE GARCIA ESPITIA</t>
  </si>
  <si>
    <t>2005-004</t>
  </si>
  <si>
    <t>546 U.S. 12</t>
  </si>
  <si>
    <t>126 S. Ct. 403</t>
  </si>
  <si>
    <t>163 L. Ed. 2d 14</t>
  </si>
  <si>
    <t>2005 U.S. LEXIS 8201</t>
  </si>
  <si>
    <t>IVAN EBERHART v. UNITED STATES</t>
  </si>
  <si>
    <t>2005-009</t>
  </si>
  <si>
    <t>546 U.S. 74</t>
  </si>
  <si>
    <t>126 S. Ct. 602</t>
  </si>
  <si>
    <t>163 L. Ed. 2d 407</t>
  </si>
  <si>
    <t>2005 U.S. LEXIS 9033</t>
  </si>
  <si>
    <t>MARGARET BRADSHAW, WARDEN v. KENNETH T. RICHEY</t>
  </si>
  <si>
    <t>2005-029</t>
  </si>
  <si>
    <t>546 U.S. 450</t>
  </si>
  <si>
    <t>126 S. Ct. 1193</t>
  </si>
  <si>
    <t>163 L. Ed. 2d 1047</t>
  </si>
  <si>
    <t>2006 U.S. LEXIS 1817</t>
  </si>
  <si>
    <t>2005-030</t>
  </si>
  <si>
    <t>546 U.S. 454</t>
  </si>
  <si>
    <t>126 S. Ct. 1195</t>
  </si>
  <si>
    <t>163 L. Ed. 2d 1053</t>
  </si>
  <si>
    <t>2006 U.S. LEXIS 1816</t>
  </si>
  <si>
    <t>ANTHONY ASH et al. v. TYSON FOODS, INC.</t>
  </si>
  <si>
    <t>2005-031</t>
  </si>
  <si>
    <t>546 U.S. 459</t>
  </si>
  <si>
    <t>126 S. Ct. 1198</t>
  </si>
  <si>
    <t>163 L. Ed. 2d 1059</t>
  </si>
  <si>
    <t>2006 U.S. LEXIS 1105</t>
  </si>
  <si>
    <t>KEITH LANCE, et al. v. GIGI DENNIS, COLORADO SECRETARY OF STATE</t>
  </si>
  <si>
    <t>2005-044</t>
  </si>
  <si>
    <t>547 U.S. 183</t>
  </si>
  <si>
    <t>126 S. Ct. 1613</t>
  </si>
  <si>
    <t>164 L. Ed. 2d 358</t>
  </si>
  <si>
    <t>2006 U.S. LEXIS 3268</t>
  </si>
  <si>
    <t>ALBERTO R. GONZALES, ATTORNEY GENERAL v. MICHELLE THOMAS et al.</t>
  </si>
  <si>
    <t>2005-045</t>
  </si>
  <si>
    <t>547 U.S. 188</t>
  </si>
  <si>
    <t>164 L. Ed. 2d 364</t>
  </si>
  <si>
    <t>2006 U.S. LEXIS 3447</t>
  </si>
  <si>
    <t>JEFFREY JEROME SALINAS v. UNITED STATES</t>
  </si>
  <si>
    <t>2005-072</t>
  </si>
  <si>
    <t>547 U.S. 867</t>
  </si>
  <si>
    <t>126 S. Ct. 2188</t>
  </si>
  <si>
    <t>165 L. Ed. 2d 269</t>
  </si>
  <si>
    <t>2006 U.S. LEXIS 4884</t>
  </si>
  <si>
    <t>DENVER A. YOUNGBLOOD, JR. v. WEST VIRGINIA</t>
  </si>
  <si>
    <t>2005-043</t>
  </si>
  <si>
    <t>547 U.S. 150</t>
  </si>
  <si>
    <t>126 S. Ct. 1543</t>
  </si>
  <si>
    <t>164 L. Ed. 2d 271</t>
  </si>
  <si>
    <t>2006 U.S. LEXIS 2703</t>
  </si>
  <si>
    <t>STATE OF ARIZONA v. STATE OF CALIFORNIA et al.</t>
  </si>
  <si>
    <t>2005-008</t>
  </si>
  <si>
    <t>546 U.S. 72</t>
  </si>
  <si>
    <t>163 L. Ed. 2d 406</t>
  </si>
  <si>
    <t>2005 U.S. LEXIS 8553</t>
  </si>
  <si>
    <t>MARYLAND v. LEEANDER JEROME BLAKE</t>
  </si>
  <si>
    <t>2005-025</t>
  </si>
  <si>
    <t>546 U.S. 410</t>
  </si>
  <si>
    <t>126 S. Ct. 1016</t>
  </si>
  <si>
    <t>163 L. Ed. 2d 990</t>
  </si>
  <si>
    <t>2006 U.S. LEXIS 1070</t>
  </si>
  <si>
    <t>WISCONSIN RIGHT TO LIFE, INC. v. FEDERAL ELECTION COMMISSION</t>
  </si>
  <si>
    <t>2005-061</t>
  </si>
  <si>
    <t>547 U.S. 512</t>
  </si>
  <si>
    <t>126 S. Ct. 2014</t>
  </si>
  <si>
    <t>164 L. Ed. 2d 771</t>
  </si>
  <si>
    <t>2006 U.S. LEXIS 4508</t>
  </si>
  <si>
    <t>TERRY L. WHITMAN v. DEPARTMENT OF TRANSPORTATION et al.</t>
  </si>
  <si>
    <t>2005-062</t>
  </si>
  <si>
    <t>547 U.S. 516</t>
  </si>
  <si>
    <t>126 S. Ct. 2016</t>
  </si>
  <si>
    <t>164 L. Ed. 2d 776</t>
  </si>
  <si>
    <t>2006 U.S. LEXIS 4507</t>
  </si>
  <si>
    <t>MOHAWK INDUSTRIES, INC. v. SHIRLEY WILLIAMS et al.</t>
  </si>
  <si>
    <t>2006-012</t>
  </si>
  <si>
    <t>549 U.S. 199</t>
  </si>
  <si>
    <t>127 S. Ct. 910</t>
  </si>
  <si>
    <t>166 L. Ed. 2d 798</t>
  </si>
  <si>
    <t>2007 U.S. LEXIS 1325</t>
  </si>
  <si>
    <t>LORENZO L. JONES V.BARBARA BOCK, WARDEN, et al.</t>
  </si>
  <si>
    <t>2006-042</t>
  </si>
  <si>
    <t>550 U.S. 501</t>
  </si>
  <si>
    <t>127 S. Ct. 2011</t>
  </si>
  <si>
    <t>167 L. Ed. 2d 888</t>
  </si>
  <si>
    <t>2007 U.S. LEXIS 6081</t>
  </si>
  <si>
    <t>JOHN F. HINCK, ET UX. v. UNITED STATES</t>
  </si>
  <si>
    <t>2006-064</t>
  </si>
  <si>
    <t>551 U.S. 264</t>
  </si>
  <si>
    <t>127 S. Ct. 2383</t>
  </si>
  <si>
    <t>168 L. Ed. 2d 145</t>
  </si>
  <si>
    <t>2007 U.S. LEXIS 7724</t>
  </si>
  <si>
    <t>CREDIT SUISSE SECURITIES (USA) LLC, FKA CREDIT SUISSE FIRST BOSTON LLC, et al. v. GLEN BILLING et al.</t>
  </si>
  <si>
    <t>2006-068</t>
  </si>
  <si>
    <t>551 U.S. 393</t>
  </si>
  <si>
    <t>127 S. Ct. 2618</t>
  </si>
  <si>
    <t>168 L. Ed. 2d 290</t>
  </si>
  <si>
    <t>2007 U.S. LEXIS 8514</t>
  </si>
  <si>
    <t>DEBORAH MORSE, et al. v. JOSEPH FREDERICK</t>
  </si>
  <si>
    <t>2006-069</t>
  </si>
  <si>
    <t>551 U.S. 449</t>
  </si>
  <si>
    <t>127 S. Ct. 2652</t>
  </si>
  <si>
    <t>168 L. Ed. 2d 329</t>
  </si>
  <si>
    <t>2007 U.S. LEXIS 8515</t>
  </si>
  <si>
    <t>FEDERAL ELECTION COMMISSION v. WISCONSIN RIGHT TO LIFE, INC.</t>
  </si>
  <si>
    <t>2006-073</t>
  </si>
  <si>
    <t>551 U.S. 701</t>
  </si>
  <si>
    <t>127 S. Ct. 2738</t>
  </si>
  <si>
    <t>168 L. Ed. 2d 508</t>
  </si>
  <si>
    <t>2007 U.S. LEXIS 8670</t>
  </si>
  <si>
    <t>PARENTS INVOLVED IN COMMUNITY SCHOOLS v. SEATTLE SCHOOL DISTRICT NO. 1 et al.</t>
  </si>
  <si>
    <t>2006-036</t>
  </si>
  <si>
    <t>550 U.S. 330</t>
  </si>
  <si>
    <t>127 S. Ct. 1786</t>
  </si>
  <si>
    <t>167 L. Ed. 2d 655</t>
  </si>
  <si>
    <t>2007 U.S. LEXIS 4746</t>
  </si>
  <si>
    <t>UNITED HAULERS ASSOCIATION, INC., et al. v. ONEIDA-HERKIMER SOLID WASTE MANAGEMENT AUTHORITY, et al.</t>
  </si>
  <si>
    <t>2006-026</t>
  </si>
  <si>
    <t>549 U.S. 497</t>
  </si>
  <si>
    <t>127 S. Ct. 1438</t>
  </si>
  <si>
    <t>167 L. Ed. 2d 248</t>
  </si>
  <si>
    <t>2007 U.S. LEXIS 3785</t>
  </si>
  <si>
    <t>MASSACHUSETTS, et al. v. ENVIRONMENTAL PROTECTION AGENCY et al.</t>
  </si>
  <si>
    <t>2006-033</t>
  </si>
  <si>
    <t>550 U.S. 233</t>
  </si>
  <si>
    <t>127 S. Ct. 1654</t>
  </si>
  <si>
    <t>167 L. Ed. 2d 585</t>
  </si>
  <si>
    <t>2007 U.S. LEXIS 4536</t>
  </si>
  <si>
    <t>JALIL ABDUL-KABIR, FKA TED CALVIN COLE v. NATHANIEL QUARTERMAN, DIRECTOR, TEXAS DEPARTMENT OF CRIMINAL JUSTICE, CORRECTIONAL INSTITUTIONS DIVISION</t>
  </si>
  <si>
    <t>2006-034</t>
  </si>
  <si>
    <t>550 U.S. 286</t>
  </si>
  <si>
    <t>127 S. Ct. 1706</t>
  </si>
  <si>
    <t>167 L. Ed. 2d 622</t>
  </si>
  <si>
    <t>2007 U.S. LEXIS 4538</t>
  </si>
  <si>
    <t>BRENT RAY BREWER v. NATHANIEL QUARTERMAN, DIRECTOR, TEXAS DEPARTMENT OF CRIMINAL JUSTICE, CORRECTIONAL INSTITUTIONS DIVISION</t>
  </si>
  <si>
    <t>2006-046</t>
  </si>
  <si>
    <t>550 U.S. 598</t>
  </si>
  <si>
    <t>127 S. Ct. 2022</t>
  </si>
  <si>
    <t>167 L. Ed. 2d 966</t>
  </si>
  <si>
    <t>2007 U.S. LEXIS 6082</t>
  </si>
  <si>
    <t>DON ROPER, SUPERINTENDENT, POTOSI CORRECTIONAL CENTER v. WILLIAM WEAVER</t>
  </si>
  <si>
    <t>2006-002</t>
  </si>
  <si>
    <t>549 U.S. 1158</t>
  </si>
  <si>
    <t>127 S. Ct. 469</t>
  </si>
  <si>
    <t>166 L. Ed. 2d 334</t>
  </si>
  <si>
    <t>2006 U.S. LEXIS 8522</t>
  </si>
  <si>
    <t>ROBERT L. AYERS, JR., ACTING WARDEN v. FERNANDO BELMONTES</t>
  </si>
  <si>
    <t>2006-003</t>
  </si>
  <si>
    <t>549 U.S. 47</t>
  </si>
  <si>
    <t>127 S. Ct. 625</t>
  </si>
  <si>
    <t>166 L. Ed. 2d 462</t>
  </si>
  <si>
    <t>2006 U.S. LEXIS 9442</t>
  </si>
  <si>
    <t>JOSE ANTONIO LOPEZ v. ALBERTO R. GONZALES, ATTORNEY GENERAL</t>
  </si>
  <si>
    <t>2006-005</t>
  </si>
  <si>
    <t>549 U.S. 70</t>
  </si>
  <si>
    <t>127 S. Ct. 649</t>
  </si>
  <si>
    <t>166 L. Ed. 2d 482</t>
  </si>
  <si>
    <t>2006 U.S. LEXIS 9587</t>
  </si>
  <si>
    <t>THOMAS L. CAREY, WARDEN v. MATHEW MUSLADIN</t>
  </si>
  <si>
    <t>2006-007</t>
  </si>
  <si>
    <t>549 U.S. 102</t>
  </si>
  <si>
    <t>127 S. Ct. 782</t>
  </si>
  <si>
    <t>166 L. Ed. 2d 591</t>
  </si>
  <si>
    <t>2007 U.S. LEXIS 1004</t>
  </si>
  <si>
    <t>UNITED STATES v. JUAN RESENDIZ-PONCE</t>
  </si>
  <si>
    <t>2006-008</t>
  </si>
  <si>
    <t>549 U.S. 118</t>
  </si>
  <si>
    <t>127 S. Ct. 764</t>
  </si>
  <si>
    <t>166 L. Ed. 2d 604</t>
  </si>
  <si>
    <t>2007 U.S. LEXIS 1003</t>
  </si>
  <si>
    <t>MEDIMMUNE, INC. v. GENENTECH, INC., et al.</t>
  </si>
  <si>
    <t>2006-010</t>
  </si>
  <si>
    <t>549 U.S. 158</t>
  </si>
  <si>
    <t>127 S. Ct. 799</t>
  </si>
  <si>
    <t>166 L. Ed. 2d 638</t>
  </si>
  <si>
    <t>2007 U.S. LEXIS 1006</t>
  </si>
  <si>
    <t>NORFOLK SOUTHERN RAILWAY COMPANY v. TIMOTHY SORRELL</t>
  </si>
  <si>
    <t>2006-011</t>
  </si>
  <si>
    <t>549 U.S. 183</t>
  </si>
  <si>
    <t>127 S. Ct. 815</t>
  </si>
  <si>
    <t>166 L. Ed. 2d 683</t>
  </si>
  <si>
    <t>2007 U.S. LEXIS 1153</t>
  </si>
  <si>
    <t>ALBERTO R. GONZALES, ATTORNEY GENERAL v. LUIS ALEXANDER DUENAS-ALVAREZ</t>
  </si>
  <si>
    <t>2006-013</t>
  </si>
  <si>
    <t>549 U.S. 225</t>
  </si>
  <si>
    <t>127 S. Ct. 881</t>
  </si>
  <si>
    <t>166 L. Ed. 2d 819</t>
  </si>
  <si>
    <t>2007 U.S. LEXIS 1323</t>
  </si>
  <si>
    <t>PAT OSBORN v. BARRY HALEY, et al.</t>
  </si>
  <si>
    <t>2006-014</t>
  </si>
  <si>
    <t>549 U.S. 270</t>
  </si>
  <si>
    <t>127 S. Ct. 856</t>
  </si>
  <si>
    <t>166 L. Ed. 2d 856</t>
  </si>
  <si>
    <t>2007 U.S. LEXIS 1324</t>
  </si>
  <si>
    <t>JOHN CUNNINGHAM V.CALIFORNIA</t>
  </si>
  <si>
    <t>2006-015</t>
  </si>
  <si>
    <t>549 U.S. 312</t>
  </si>
  <si>
    <t>127 S. Ct. 1069</t>
  </si>
  <si>
    <t>166 L. Ed. 2d 911</t>
  </si>
  <si>
    <t>2007 U.S. LEXIS 1333</t>
  </si>
  <si>
    <t>WEYERHAEUSER COMPANY V.ROSS-SIMMONS HARDWOOD LUMBER COMPANY, INC.</t>
  </si>
  <si>
    <t>2006-016</t>
  </si>
  <si>
    <t>549 U.S. 327</t>
  </si>
  <si>
    <t>127 S. Ct. 1079</t>
  </si>
  <si>
    <t>166 L. Ed. 2d 924</t>
  </si>
  <si>
    <t>2007 U.S. LEXIS 1334</t>
  </si>
  <si>
    <t>GARY LAWRENCE v. FLORIDA</t>
  </si>
  <si>
    <t>2006-017</t>
  </si>
  <si>
    <t>549 U.S. 346</t>
  </si>
  <si>
    <t>127 S. Ct. 1057</t>
  </si>
  <si>
    <t>166 L. Ed. 2d 940</t>
  </si>
  <si>
    <t>2007 U.S. LEXIS 1332</t>
  </si>
  <si>
    <t>PHILIP MORRIS USA v. MAYOLA WILLIAMS, PERSONAL REPRESENTATIVE OF THE ESTATE OF JESSE D. WILLIAMS, DECEASED</t>
  </si>
  <si>
    <t>2006-018</t>
  </si>
  <si>
    <t>549 U.S. 365</t>
  </si>
  <si>
    <t>127 S. Ct. 1105</t>
  </si>
  <si>
    <t>166 L. Ed. 2d 956</t>
  </si>
  <si>
    <t>2007 U.S. LEXIS 2651</t>
  </si>
  <si>
    <t>ROBERT LOUIS MARRAMA v. CITIZENS BANK OF MASSACHUSETTS, et al.</t>
  </si>
  <si>
    <t>2006-019</t>
  </si>
  <si>
    <t>549 U.S. 1362</t>
  </si>
  <si>
    <t>127 S. Ct. 1091</t>
  </si>
  <si>
    <t>166 L. Ed. 2d 973</t>
  </si>
  <si>
    <t>2007 U.S. LEXIS 2650</t>
  </si>
  <si>
    <t>ANDRE WALLACE v. KRISTEN KATO et al.</t>
  </si>
  <si>
    <t>2006-020</t>
  </si>
  <si>
    <t>549 U.S. 406</t>
  </si>
  <si>
    <t>127 S. Ct. 1173</t>
  </si>
  <si>
    <t>167 L. Ed. 2d 1</t>
  </si>
  <si>
    <t>2007 U.S. LEXIS 2826</t>
  </si>
  <si>
    <t>GLEN WHORTON, DIRECTOR, NEVADA DEPARTMENT OF CORRECTIONS v. MARVIN HOWARD BOCKTING</t>
  </si>
  <si>
    <t>2006-021</t>
  </si>
  <si>
    <t>549 U.S. 422</t>
  </si>
  <si>
    <t>127 S. Ct. 1184</t>
  </si>
  <si>
    <t>167 L. Ed. 2d 15</t>
  </si>
  <si>
    <t>2007 U.S. LEXIS 2828</t>
  </si>
  <si>
    <t>SINOCHEM INTERNATIONAL CO., LTD. v. MALAYSIA INTERNATIONAL SHIPPING CORPORATION</t>
  </si>
  <si>
    <t>2006-023</t>
  </si>
  <si>
    <t>549 U.S. 443</t>
  </si>
  <si>
    <t>127 S. Ct. 1199</t>
  </si>
  <si>
    <t>167 L. Ed. 2d 178</t>
  </si>
  <si>
    <t>2007 U.S. LEXIS 3566</t>
  </si>
  <si>
    <t>TRAVELERS CASUALTY &amp; SURETY COMPANY OF AMERICA v. PACIFIC GAS AND ELECTRIC COMPANY</t>
  </si>
  <si>
    <t>2006-024</t>
  </si>
  <si>
    <t>549 U.S. 457</t>
  </si>
  <si>
    <t>127 S. Ct. 1397</t>
  </si>
  <si>
    <t>167 L. Ed. 2d 190</t>
  </si>
  <si>
    <t>2007 U.S. LEXIS 3778</t>
  </si>
  <si>
    <t>ROCKWELL INTERNATIONAL CORP., et al. v. UNITED STATES et al.</t>
  </si>
  <si>
    <t>2006-025</t>
  </si>
  <si>
    <t>549 U.S. 483</t>
  </si>
  <si>
    <t>127 S. Ct. 1413</t>
  </si>
  <si>
    <t>167 L. Ed. 2d 212</t>
  </si>
  <si>
    <t>2007 U.S. LEXIS 3777</t>
  </si>
  <si>
    <t>ALICIA G. LIMTIACO, ATTORNEY GENERAL OF GUAM v. FELIX P. CAMACHO, GOVERNOR OF GUAM</t>
  </si>
  <si>
    <t>2006-027</t>
  </si>
  <si>
    <t>549 U.S. 561</t>
  </si>
  <si>
    <t>127 S. Ct. 1423</t>
  </si>
  <si>
    <t>167 L. Ed. 2d 295</t>
  </si>
  <si>
    <t>2007 U.S. LEXIS 3784</t>
  </si>
  <si>
    <t>ENVIRONMENTAL DEFENSE, et al. v. DUKE ENERGY CORPORATION, et al.</t>
  </si>
  <si>
    <t>2006-028</t>
  </si>
  <si>
    <t>550 U.S. 1</t>
  </si>
  <si>
    <t>127 S. Ct. 1559</t>
  </si>
  <si>
    <t>167 L. Ed. 2d 389</t>
  </si>
  <si>
    <t>2007 U.S. LEXIS 4336</t>
  </si>
  <si>
    <t>LINDA A. WATTERS, COMMISSIONER, MICHIGAN OFFICE OF INSURANCE AND FINANCIAL SERVICES v. WACHOVIA BANK, N. A., et al.</t>
  </si>
  <si>
    <t>2006-029</t>
  </si>
  <si>
    <t>550 U.S. 45</t>
  </si>
  <si>
    <t>127 S. Ct. 1513</t>
  </si>
  <si>
    <t>167 L. Ed. 2d 422</t>
  </si>
  <si>
    <t>2007 U.S. LEXIS 4334</t>
  </si>
  <si>
    <t>GLOBAL CROSSING TELECOMMUNICATIONS, INC. v. METROPHONES TELECOMMUNICATIONS, INC.</t>
  </si>
  <si>
    <t>2006-030</t>
  </si>
  <si>
    <t>551 U.S. 1110</t>
  </si>
  <si>
    <t>127 S. Ct. 1534</t>
  </si>
  <si>
    <t>167 L. Ed. 2d 449</t>
  </si>
  <si>
    <t>2007 U.S. LEXIS 4335</t>
  </si>
  <si>
    <t>ZUNI PUBLIC SCHOOL DISTRICT NO. 89, et al. v. DEPARTMENT OF EDUCATION, et al.</t>
  </si>
  <si>
    <t>2006-031</t>
  </si>
  <si>
    <t>550 U.S. 124</t>
  </si>
  <si>
    <t>127 S. Ct. 1610</t>
  </si>
  <si>
    <t>167 L. Ed. 2d 480</t>
  </si>
  <si>
    <t>2007 U.S. LEXIS 4338</t>
  </si>
  <si>
    <t>ALBERTO R. GONZALES, ATTORNEY GENERAL v. LEROY CARHART, et al.</t>
  </si>
  <si>
    <t>2006-032</t>
  </si>
  <si>
    <t>551 U.S. 1128</t>
  </si>
  <si>
    <t>127 S. Ct. 1586</t>
  </si>
  <si>
    <t>167 L. Ed. 2d 532</t>
  </si>
  <si>
    <t>2007 U.S. LEXIS 4337</t>
  </si>
  <si>
    <t>ALPHONSO JAMES, JR. v. UNITED STATES</t>
  </si>
  <si>
    <t>2006-035</t>
  </si>
  <si>
    <t>550 U.S. 297</t>
  </si>
  <si>
    <t>127 S. Ct. 1686</t>
  </si>
  <si>
    <t>167 L. Ed. 2d 632</t>
  </si>
  <si>
    <t>2007 U.S. LEXIS 4537</t>
  </si>
  <si>
    <t>LAROYCE LATHAIR SMITH v. TEXAS</t>
  </si>
  <si>
    <t>2006-037</t>
  </si>
  <si>
    <t>550 U.S. 372</t>
  </si>
  <si>
    <t>127 S. Ct. 1769</t>
  </si>
  <si>
    <t>167 L. Ed. 2d 686</t>
  </si>
  <si>
    <t>2007 U.S. LEXIS 4748</t>
  </si>
  <si>
    <t>TIMOTHY SCOTT v. VICTOR HARRIS</t>
  </si>
  <si>
    <t>2006-038</t>
  </si>
  <si>
    <t>550 U.S. 398</t>
  </si>
  <si>
    <t>127 S. Ct. 1727</t>
  </si>
  <si>
    <t>167 L. Ed. 2d 705</t>
  </si>
  <si>
    <t>2007 U.S. LEXIS 4745</t>
  </si>
  <si>
    <t>KSR INTERNATIONAL CO. v. TELEFLEX INC. et al.</t>
  </si>
  <si>
    <t>2006-039</t>
  </si>
  <si>
    <t>550 U.S. 429</t>
  </si>
  <si>
    <t>127 S. Ct. 1763</t>
  </si>
  <si>
    <t>167 L. Ed. 2d 729</t>
  </si>
  <si>
    <t>2007 U.S. LEXIS 4747</t>
  </si>
  <si>
    <t>EC TERM OF YEARS TRUST v. UNITED STATES</t>
  </si>
  <si>
    <t>2006-041</t>
  </si>
  <si>
    <t>550 U.S. 465</t>
  </si>
  <si>
    <t>127 S. Ct. 1933</t>
  </si>
  <si>
    <t>167 L. Ed. 2d 836</t>
  </si>
  <si>
    <t>2007 U.S. LEXIS 5496</t>
  </si>
  <si>
    <t>DORA B. SCHRIRO, DIRECTOR, ARIZONA DEPARTMENT OF CORRECTIONS v. JEFFREY TIMOTHY LANDRIGAN, AKA BILLY PATRICK WAYNE HILL</t>
  </si>
  <si>
    <t>2006-044</t>
  </si>
  <si>
    <t>550 U.S. 516</t>
  </si>
  <si>
    <t>127 S. Ct. 1994</t>
  </si>
  <si>
    <t>167 L. Ed. 2d 904</t>
  </si>
  <si>
    <t>2007 U.S. LEXIS 5902</t>
  </si>
  <si>
    <t>JACOB WINKELMAN, A MINOR, BY AND THROUGH HIS PARENTS AND LEGAL GUARDIANS, JEFF AND SANDEE WINKELMAN, et al. v. PARMA CITY SCHOOL DISTRICT</t>
  </si>
  <si>
    <t>2006-045</t>
  </si>
  <si>
    <t>550 U.S. 544</t>
  </si>
  <si>
    <t>127 S. Ct. 1955</t>
  </si>
  <si>
    <t>167 L. Ed. 2d 929</t>
  </si>
  <si>
    <t>2007 U.S. LEXIS 5901</t>
  </si>
  <si>
    <t>BELL ATLANTIC CORPORATION, et al. V.WILLIAM TWOMBLY, et al.</t>
  </si>
  <si>
    <t>2006-048</t>
  </si>
  <si>
    <t>550 U.S. 618</t>
  </si>
  <si>
    <t>127 S. Ct. 2162</t>
  </si>
  <si>
    <t>167 L. Ed. 2d 982</t>
  </si>
  <si>
    <t>2007 U.S. LEXIS 6295</t>
  </si>
  <si>
    <t>LILLY M. LEDBETTER v. THE GOODYEAR TIRE &amp; RUBBER COMPANY, INC.</t>
  </si>
  <si>
    <t>2006-049</t>
  </si>
  <si>
    <t>551 U.S. 1</t>
  </si>
  <si>
    <t>127 S. Ct. 2218</t>
  </si>
  <si>
    <t>167 L. Ed. 2d 1014</t>
  </si>
  <si>
    <t>2007 U.S. LEXIS 6965</t>
  </si>
  <si>
    <t>JEFFREY UTTECHT, SUPERINTENDENT, WASHINGTON STATE PENITENTIARY v. CAL COBURN BROWN</t>
  </si>
  <si>
    <t>2006-050</t>
  </si>
  <si>
    <t>551 U.S. 47</t>
  </si>
  <si>
    <t>127 S. Ct. 2201</t>
  </si>
  <si>
    <t>167 L. Ed. 2d 1045</t>
  </si>
  <si>
    <t>2007 U.S. LEXIS 6963</t>
  </si>
  <si>
    <t>SAFECO INSURANCE COMPANY OF AMERICA, et al. v. CHARLES BURR, et al.</t>
  </si>
  <si>
    <t>2006-051</t>
  </si>
  <si>
    <t>551 U.S. 74</t>
  </si>
  <si>
    <t>127 S. Ct. 2188</t>
  </si>
  <si>
    <t>167 L. Ed. 2d 1069</t>
  </si>
  <si>
    <t>2007 U.S. LEXIS 6962</t>
  </si>
  <si>
    <t>MICHAEL W. SOLE, SECRETARY, FLORIDA DEPARTMENT OF ENVIRONMENTAL PROTECTION, et al. v. T. A. WYNER, et al.</t>
  </si>
  <si>
    <t>2006-054</t>
  </si>
  <si>
    <t>551 U.S. 96</t>
  </si>
  <si>
    <t>127 S. Ct. 2310</t>
  </si>
  <si>
    <t>168 L. Ed. 2d 1</t>
  </si>
  <si>
    <t>2007 U.S. LEXIS 7716</t>
  </si>
  <si>
    <t>JEFFREY H. BECK, LIQUIDATING TRUSTEE OF THE ESTATES OF CROWN VANTAGE, INC. AND CROWN PAPER COMPANY v. PACE INTERNATIONAL UNION et al.</t>
  </si>
  <si>
    <t>2006-055</t>
  </si>
  <si>
    <t>551 U.S. 112</t>
  </si>
  <si>
    <t>127 S. Ct. 2321</t>
  </si>
  <si>
    <t>168 L. Ed. 2d 16</t>
  </si>
  <si>
    <t>2007 U.S. LEXIS 7715</t>
  </si>
  <si>
    <t>JOHN FRANCIS FRY v. CHERYL K. PLILER, WARDEN</t>
  </si>
  <si>
    <t>2006-056</t>
  </si>
  <si>
    <t>551 U.S. 128</t>
  </si>
  <si>
    <t>127 S. Ct. 2331</t>
  </si>
  <si>
    <t>168 L. Ed. 2d 28</t>
  </si>
  <si>
    <t>2007 U.S. LEXIS 7718</t>
  </si>
  <si>
    <t>UNITED STATES v. ATLANTIC RESEARCH CORPORATION</t>
  </si>
  <si>
    <t>2006-057</t>
  </si>
  <si>
    <t>551 U.S. 142</t>
  </si>
  <si>
    <t>127 S. Ct. 2301</t>
  </si>
  <si>
    <t>168 L. Ed. 2d 42</t>
  </si>
  <si>
    <t>2007 U.S. LEXIS 7514</t>
  </si>
  <si>
    <t>LISA WATSON, et al. v. PHILIP MORRIS COMPANIES, INC., et al.</t>
  </si>
  <si>
    <t>2006-058</t>
  </si>
  <si>
    <t>551 U.S. 158</t>
  </si>
  <si>
    <t>127 S. Ct. 2339</t>
  </si>
  <si>
    <t>168 L. Ed. 2d 54</t>
  </si>
  <si>
    <t>2007 U.S. LEXIS 7717</t>
  </si>
  <si>
    <t>LONG ISLAND CARE AT HOME, LTD., et al. v. EVELYN COKE</t>
  </si>
  <si>
    <t>2006-059</t>
  </si>
  <si>
    <t>551 U.S. 177</t>
  </si>
  <si>
    <t>127 S. Ct. 2372</t>
  </si>
  <si>
    <t>168 L. Ed. 2d 71</t>
  </si>
  <si>
    <t>2007 U.S. LEXIS 7722</t>
  </si>
  <si>
    <t>GARY DAVENPORT, et al. v. WASHINGTON EDUCATION ASSOCIATION</t>
  </si>
  <si>
    <t>2006-060</t>
  </si>
  <si>
    <t>551 U.S. 193</t>
  </si>
  <si>
    <t>127 S. Ct. 2352</t>
  </si>
  <si>
    <t>168 L. Ed. 2d 85</t>
  </si>
  <si>
    <t>2007 U.S. LEXIS 7720</t>
  </si>
  <si>
    <t>THE PERMANENT MISSION OF INDIA TO THE UNITED NATIONS, et al. v. CITY OF NEW YORK, NEW YORK</t>
  </si>
  <si>
    <t>2006-061</t>
  </si>
  <si>
    <t>551 U.S. 205</t>
  </si>
  <si>
    <t>127 S. Ct. 2360</t>
  </si>
  <si>
    <t>168 L. Ed. 2d 96</t>
  </si>
  <si>
    <t>2007 U.S. LEXIS 7721</t>
  </si>
  <si>
    <t>KEITH BOWLES v. HARRY RUSSELL, WARDEN</t>
  </si>
  <si>
    <t>2006-062</t>
  </si>
  <si>
    <t>551 U.S. 224</t>
  </si>
  <si>
    <t>127 S. Ct. 2411</t>
  </si>
  <si>
    <t>168 L. Ed. 2d 112</t>
  </si>
  <si>
    <t>2007 U.S. LEXIS 7898</t>
  </si>
  <si>
    <t>POWEREX CORP. v. RELIANT ENERGY SERVICES, INC., et al.</t>
  </si>
  <si>
    <t>2006-063</t>
  </si>
  <si>
    <t>551 U.S. 249</t>
  </si>
  <si>
    <t>127 S. Ct. 2400</t>
  </si>
  <si>
    <t>168 L. Ed. 2d 132</t>
  </si>
  <si>
    <t>2007 U.S. LEXIS 7897</t>
  </si>
  <si>
    <t>BRUCE EDWARD BRENDLIN v. CALIFORNIA</t>
  </si>
  <si>
    <t>2006-065</t>
  </si>
  <si>
    <t>551 U.S. 291</t>
  </si>
  <si>
    <t>127 S. Ct. 2489</t>
  </si>
  <si>
    <t>168 L. Ed. 2d 166</t>
  </si>
  <si>
    <t>2007 U.S. LEXIS 8271</t>
  </si>
  <si>
    <t>TENNESSEE SECONDARY SCHOOL ATHLETIC ASSOCIATION v. BRENTWOOD ACADEMY</t>
  </si>
  <si>
    <t>2006-066</t>
  </si>
  <si>
    <t>551 U.S. 308</t>
  </si>
  <si>
    <t>127 S. Ct. 2499</t>
  </si>
  <si>
    <t>168 L. Ed. 2d 179</t>
  </si>
  <si>
    <t>2007 U.S. LEXIS 8270</t>
  </si>
  <si>
    <t>TELLABS, INC., et al. v. MAKOR ISSUES &amp; RIGHTS, LTD., et al.</t>
  </si>
  <si>
    <t>2006-067</t>
  </si>
  <si>
    <t>551 U.S. 338</t>
  </si>
  <si>
    <t>127 S. Ct. 2456</t>
  </si>
  <si>
    <t>168 L. Ed. 2d 203</t>
  </si>
  <si>
    <t>2007 U.S. LEXIS 8269</t>
  </si>
  <si>
    <t>VICTOR A. RITA v. UNITED STATES</t>
  </si>
  <si>
    <t>2006-070</t>
  </si>
  <si>
    <t>551 U.S. 537</t>
  </si>
  <si>
    <t>127 S. Ct. 2588</t>
  </si>
  <si>
    <t>168 L. Ed. 2d 389</t>
  </si>
  <si>
    <t>2007 U.S. LEXIS 8513</t>
  </si>
  <si>
    <t>CHARLES WILKIE, et al. v. HARVEY FRANK ROBBINS</t>
  </si>
  <si>
    <t>2006-072</t>
  </si>
  <si>
    <t>551 U.S. 644</t>
  </si>
  <si>
    <t>127 S. Ct. 2518</t>
  </si>
  <si>
    <t>168 L. Ed. 2d 467</t>
  </si>
  <si>
    <t>2007 U.S. LEXIS 8312</t>
  </si>
  <si>
    <t>NATIONAL ASSOCIATION OF HOME BUILDERS, et al. v. DEFENDERS OF WILDLIFE et al.</t>
  </si>
  <si>
    <t>2006-074</t>
  </si>
  <si>
    <t>551 U.S. 877</t>
  </si>
  <si>
    <t>127 S. Ct. 2705</t>
  </si>
  <si>
    <t>168 L. Ed. 2d 623</t>
  </si>
  <si>
    <t>2007 U.S. LEXIS 8668</t>
  </si>
  <si>
    <t>LEEGIN CREATIVE LEATHER PRODUCTS, INC. v. PSKS, INC., DBA KAY'S KLOSET . . . KAY'S SHOES</t>
  </si>
  <si>
    <t>2006-075</t>
  </si>
  <si>
    <t>551 U.S. 930</t>
  </si>
  <si>
    <t>127 S. Ct. 2842</t>
  </si>
  <si>
    <t>168 L. Ed. 2d 662</t>
  </si>
  <si>
    <t>2007 U.S. LEXIS 8667</t>
  </si>
  <si>
    <t>SCOTT LOUIS PANETTI v. NATHANIEL QUARTERMAN, DIRECTOR, TEXAS DEPARTMENT OF CRIMINAL JUSTICE, CORRECTIONAL INSTITUTIONS DIVISION</t>
  </si>
  <si>
    <t>2006-071</t>
  </si>
  <si>
    <t>551 U.S. 587</t>
  </si>
  <si>
    <t>127 S. Ct. 2553</t>
  </si>
  <si>
    <t>168 L. Ed. 2d 424</t>
  </si>
  <si>
    <t>2007 U.S. LEXIS 8512</t>
  </si>
  <si>
    <t>JAY F. HEIN, DIRECTOR, WHITE HOUSE OFFICE OF FAITH-BASED AND COMMUNITY INITIATIVES, et al. v. FREEDOM FROM RELIGION FOUNDATION, INC., et al.</t>
  </si>
  <si>
    <t>2006-001</t>
  </si>
  <si>
    <t>549 U.S. 1</t>
  </si>
  <si>
    <t>127 S. Ct. 5</t>
  </si>
  <si>
    <t>166 L. Ed. 2d 1</t>
  </si>
  <si>
    <t>2006 U.S. LEXIS 8000</t>
  </si>
  <si>
    <t>HELEN PURCELL, MARICOPA COUNTY RECORDER, et al. v. MARIA M. GONZALEZ et al.</t>
  </si>
  <si>
    <t>2006-022</t>
  </si>
  <si>
    <t>549 U.S. 437</t>
  </si>
  <si>
    <t>127 S. Ct. 1194</t>
  </si>
  <si>
    <t>167 L. Ed. 2d 29</t>
  </si>
  <si>
    <t>2007 U.S. LEXIS 2827</t>
  </si>
  <si>
    <t>KEITH LANCE, et al. v. MIKE COFFMAN, COLORADO SECRETARY OF STATE</t>
  </si>
  <si>
    <t>2006-047</t>
  </si>
  <si>
    <t>550 U.S. 609</t>
  </si>
  <si>
    <t>127 S. Ct. 1989</t>
  </si>
  <si>
    <t>167 L. Ed. 2d 974</t>
  </si>
  <si>
    <t>2007 U.S. LEXIS 5900</t>
  </si>
  <si>
    <t>LOS ANGELES COUNTY, CALIFORNIA, et al. v. MAX RETTELE, et al.</t>
  </si>
  <si>
    <t>2006-053</t>
  </si>
  <si>
    <t>551 U.S. 89</t>
  </si>
  <si>
    <t>127 S. Ct. 2197</t>
  </si>
  <si>
    <t>167 L. Ed. 2d 1081</t>
  </si>
  <si>
    <t>2007 U.S. LEXIS 6814</t>
  </si>
  <si>
    <t>WILLIAM ERICKSON v. BARRY J. PARDUS et al.</t>
  </si>
  <si>
    <t>2006-004</t>
  </si>
  <si>
    <t>549 U.S. 69</t>
  </si>
  <si>
    <t>127 S. Ct. 638</t>
  </si>
  <si>
    <t>166 L. Ed. 2d 481</t>
  </si>
  <si>
    <t>2006 U.S. LEXIS 9441</t>
  </si>
  <si>
    <t>REYMUNDO TOLEDO-FLORES v. UNITED STATES</t>
  </si>
  <si>
    <t>2006-009</t>
  </si>
  <si>
    <t>549 U.S. 1261</t>
  </si>
  <si>
    <t>127 S. Ct. 793</t>
  </si>
  <si>
    <t>166 L. Ed. 2d 628</t>
  </si>
  <si>
    <t>2007 U.S. LEXIS 1005</t>
  </si>
  <si>
    <t>LONNIE LEE BURTON v. BELINDA STEWART, SUPERINTENDENT, STAFFORD CREEK CORRECTIONS CENTER</t>
  </si>
  <si>
    <t>2006-052</t>
  </si>
  <si>
    <t>551 U.S. 87</t>
  </si>
  <si>
    <t>127 S. Ct. 2245</t>
  </si>
  <si>
    <t>167 L. Ed. 2d 1080</t>
  </si>
  <si>
    <t>2007 U.S. LEXIS 6964</t>
  </si>
  <si>
    <t>MARIO CLAIBORNE v. UNITED STATES</t>
  </si>
  <si>
    <t>2007-003</t>
  </si>
  <si>
    <t>552 U.S. 9</t>
  </si>
  <si>
    <t>128 S. Ct. 467</t>
  </si>
  <si>
    <t>169 L. Ed. 2d 418</t>
  </si>
  <si>
    <t>2007 U.S. LEXIS 12921</t>
  </si>
  <si>
    <t>CSX TRANSPORTATION, INC. v. GEORGIA STATE BOARD OF EQUALIZATION ET AL</t>
  </si>
  <si>
    <t>2007-012</t>
  </si>
  <si>
    <t>552 U.S. 181</t>
  </si>
  <si>
    <t>128 S. Ct. 782</t>
  </si>
  <si>
    <t>169 L. Ed. 2d 652</t>
  </si>
  <si>
    <t>2008 U.S. LEXIS 1096</t>
  </si>
  <si>
    <t>MICHAEL J. KNIGHT, TRUSTEE OF THE WILLIAM L. RUDKIN TESTAMENTARY TRUST v. COMMISSIONER OF INTERNAL REVENUE</t>
  </si>
  <si>
    <t>2007-029</t>
  </si>
  <si>
    <t>553 U.S. 1</t>
  </si>
  <si>
    <t>128 S. Ct. 1511</t>
  </si>
  <si>
    <t>170 L. Ed. 2d 392</t>
  </si>
  <si>
    <t>2008 U.S. LEXIS 3472</t>
  </si>
  <si>
    <t>UNITED STATES v. CLINTWOOD ELKHORN MINING COMPANY ET AL</t>
  </si>
  <si>
    <t>2007-026</t>
  </si>
  <si>
    <t>552 U.S. 491</t>
  </si>
  <si>
    <t>128 S. Ct. 1346</t>
  </si>
  <si>
    <t>170 L. Ed. 2d 190</t>
  </si>
  <si>
    <t>2008 U.S. LEXIS 2912</t>
  </si>
  <si>
    <t>JOSE ERNESTO MEDELLIN v. TEXAS</t>
  </si>
  <si>
    <t>2007-047</t>
  </si>
  <si>
    <t>553 U.S. 591</t>
  </si>
  <si>
    <t>128 S. Ct. 2146</t>
  </si>
  <si>
    <t>170 L. Ed. 2d 975</t>
  </si>
  <si>
    <t>2008 U.S. LEXIS 4705</t>
  </si>
  <si>
    <t>ANUP ENGQUIST v. OREGON DEPARTMENT OF AGRICULTURE, ET AL</t>
  </si>
  <si>
    <t>2007-051</t>
  </si>
  <si>
    <t>-88 U.S. -88</t>
  </si>
  <si>
    <t>128 S. Ct. 2207</t>
  </si>
  <si>
    <t>171 L. Ed. 2d 1</t>
  </si>
  <si>
    <t>2008 U.S. LEXIS 4888</t>
  </si>
  <si>
    <t>MUNAF v. GEREN</t>
  </si>
  <si>
    <t>2007-066</t>
  </si>
  <si>
    <t>128 S. Ct. 2709</t>
  </si>
  <si>
    <t>171 L. Ed. 2d 457</t>
  </si>
  <si>
    <t>2008 U.S. LEXIS 5261</t>
  </si>
  <si>
    <t>PLAINS COMMERCE BANK v. LONG FAMILY LAND &amp; CATTLE CO.</t>
  </si>
  <si>
    <t>plurality</t>
  </si>
  <si>
    <t>2007-016</t>
  </si>
  <si>
    <t>550 U.S. 956</t>
  </si>
  <si>
    <t>128 S. Ct. 1029</t>
  </si>
  <si>
    <t>169 L. Ed. 2d 859</t>
  </si>
  <si>
    <t>2008 U.S. LEXIS 2012</t>
  </si>
  <si>
    <t>STEPHEN DANFORTH v. MINNESOTA</t>
  </si>
  <si>
    <t>2007-043</t>
  </si>
  <si>
    <t>553 U.S. 474</t>
  </si>
  <si>
    <t>128 S. Ct. 1931</t>
  </si>
  <si>
    <t>170 L. Ed. 2d 887</t>
  </si>
  <si>
    <t>2008 U.S. LEXIS 4518</t>
  </si>
  <si>
    <t>MYRNA GOMEZ-PEREZ v. JOHN E. POTTER, POSTMASTER GENERAL</t>
  </si>
  <si>
    <t>2007-053</t>
  </si>
  <si>
    <t>128 S. Ct. 2229</t>
  </si>
  <si>
    <t>171 L. Ed. 2d 41</t>
  </si>
  <si>
    <t>2008 U.S. LEXIS 4887</t>
  </si>
  <si>
    <t>BOUMEDIENE v. BUSH</t>
  </si>
  <si>
    <t>2007-065</t>
  </si>
  <si>
    <t>554 U.S. 269</t>
  </si>
  <si>
    <t>128 S. Ct. 2531</t>
  </si>
  <si>
    <t>171 L. Ed. 2d 424</t>
  </si>
  <si>
    <t>2008 U.S. LEXIS 5034</t>
  </si>
  <si>
    <t>SPRINT COMMUNS. CO., L.P. v. APCC SERVS.</t>
  </si>
  <si>
    <t>2007-039</t>
  </si>
  <si>
    <t>553 U.S. 328</t>
  </si>
  <si>
    <t>128 S. Ct. 1801</t>
  </si>
  <si>
    <t>170 L. Ed. 2d 685</t>
  </si>
  <si>
    <t>2008 U.S. LEXIS 4312</t>
  </si>
  <si>
    <t>DEPARTMENT OF REVENUE OF KENTUCKY, et al. v. GEORGE W. DAVIS, ET UX</t>
  </si>
  <si>
    <t>2007-063</t>
  </si>
  <si>
    <t>554 U.S. 191</t>
  </si>
  <si>
    <t>128 S. Ct. 2578</t>
  </si>
  <si>
    <t>171 L. Ed. 2d 366</t>
  </si>
  <si>
    <t>2008 U.S. LEXIS 5057</t>
  </si>
  <si>
    <t>ROTHGERY v. GILLESPIE COUNTY</t>
  </si>
  <si>
    <t>2007-015</t>
  </si>
  <si>
    <t>551 U.S. 1130</t>
  </si>
  <si>
    <t>128 S. Ct. 1020</t>
  </si>
  <si>
    <t>169 L. Ed. 2d 847</t>
  </si>
  <si>
    <t>2008 U.S. LEXIS 2014</t>
  </si>
  <si>
    <t>JAMES LARUE v. DEWOLFF, BOBERG &amp; ASSOCIATES, INC., ET AL</t>
  </si>
  <si>
    <t>2007-060</t>
  </si>
  <si>
    <t>554 U.S. 105</t>
  </si>
  <si>
    <t>128 S. Ct. 2343</t>
  </si>
  <si>
    <t>171 L. Ed. 2d 299</t>
  </si>
  <si>
    <t>2008 U.S. LEXIS 5030</t>
  </si>
  <si>
    <t>METRO. LIFE INS. CO. v. GLENN</t>
  </si>
  <si>
    <t>2007-024</t>
  </si>
  <si>
    <t>552 U.S. 442</t>
  </si>
  <si>
    <t>128 S. Ct. 1184</t>
  </si>
  <si>
    <t>170 L. Ed. 2d 151</t>
  </si>
  <si>
    <t>2008 U.S. LEXIS 2707</t>
  </si>
  <si>
    <t>WASHINGTON STATE GRANGE v. WASHINGTON STATE REPUBLICAN PARTY, et al.</t>
  </si>
  <si>
    <t>2007-031</t>
  </si>
  <si>
    <t>553 U.S. 35</t>
  </si>
  <si>
    <t>128 S. Ct. 1520</t>
  </si>
  <si>
    <t>170 L. Ed. 2d 420</t>
  </si>
  <si>
    <t>2008 U.S. LEXIS 3476</t>
  </si>
  <si>
    <t>RALPH BAZE AND THOMAS C. BOWLING v. JOHN D. REES, COMMISSIONER, KENTUCKY DEPARTMENT OF CORRECTIONS, ET AL</t>
  </si>
  <si>
    <t>2007-004</t>
  </si>
  <si>
    <t>552 U.S. 23</t>
  </si>
  <si>
    <t>128 S. Ct. 475</t>
  </si>
  <si>
    <t>169 L. Ed. 2d 432</t>
  </si>
  <si>
    <t>2007 U.S. LEXIS 12922</t>
  </si>
  <si>
    <t>JAMES D. LOGAN v. UNITED STATES</t>
  </si>
  <si>
    <t>2007-005</t>
  </si>
  <si>
    <t>552 U.S. 38</t>
  </si>
  <si>
    <t>128 S. Ct. 586</t>
  </si>
  <si>
    <t>169 L. Ed. 2d 445</t>
  </si>
  <si>
    <t>2007 U.S. LEXIS 13083</t>
  </si>
  <si>
    <t>BRIAN MICHAEL GALL v. UNITED STATES</t>
  </si>
  <si>
    <t>2007-006</t>
  </si>
  <si>
    <t>552 U.S. 74</t>
  </si>
  <si>
    <t>128 S. Ct. 579</t>
  </si>
  <si>
    <t>169 L. Ed. 2d 472</t>
  </si>
  <si>
    <t>2007 U.S. LEXIS 13081</t>
  </si>
  <si>
    <t>MICHAEL A. WATSON v. UNITED STATES</t>
  </si>
  <si>
    <t>2007-007</t>
  </si>
  <si>
    <t>552 U.S. 85</t>
  </si>
  <si>
    <t>128 S. Ct. 558</t>
  </si>
  <si>
    <t>169 L. Ed. 2d 481</t>
  </si>
  <si>
    <t>2007 U.S. LEXIS 13082</t>
  </si>
  <si>
    <t>DERRICK KIMBROUGH v. UNITED STATES</t>
  </si>
  <si>
    <t>2007-010</t>
  </si>
  <si>
    <t>552 U.S. 130</t>
  </si>
  <si>
    <t>128 S. Ct. 750</t>
  </si>
  <si>
    <t>169 L. Ed. 2d 591</t>
  </si>
  <si>
    <t>2008 U.S. LEXIS 744</t>
  </si>
  <si>
    <t>JOHN R. SAND &amp; GRAVEL COMPANY v. UNITED STATES</t>
  </si>
  <si>
    <t>2007-011</t>
  </si>
  <si>
    <t>552 U.S. 148</t>
  </si>
  <si>
    <t>128 S. Ct. 761</t>
  </si>
  <si>
    <t>169 L. Ed. 2d 627</t>
  </si>
  <si>
    <t>2008 U.S. LEXIS 1091</t>
  </si>
  <si>
    <t>STONERIDGE INVESTMENT PARTNERS, LLC v. SCIENTIFIC-ATLANTA, INC., ET AL</t>
  </si>
  <si>
    <t>2007-013</t>
  </si>
  <si>
    <t>552 U.S. 196</t>
  </si>
  <si>
    <t>128 S. Ct. 791</t>
  </si>
  <si>
    <t>169 L. Ed. 2d 665</t>
  </si>
  <si>
    <t>2008 U.S. LEXIS 1093</t>
  </si>
  <si>
    <t>NEW YORK STATE BOARD OF ELECTIONS, et al. v. MARGARITA LOPEZ TORRES ET AL</t>
  </si>
  <si>
    <t>2007-014</t>
  </si>
  <si>
    <t>552 U.S. 214</t>
  </si>
  <si>
    <t>128 S. Ct. 831</t>
  </si>
  <si>
    <t>169 L. Ed. 2d 680</t>
  </si>
  <si>
    <t>2008 U.S. LEXIS 1212</t>
  </si>
  <si>
    <t>ABDUS-SHAHID M. S. ALI v. FEDERAL BUREAU OF PRISONS ET AL</t>
  </si>
  <si>
    <t>2007-017</t>
  </si>
  <si>
    <t>552 U.S. 312</t>
  </si>
  <si>
    <t>128 S. Ct. 999</t>
  </si>
  <si>
    <t>169 L. Ed. 2d 892</t>
  </si>
  <si>
    <t>2008 U.S. LEXIS 2013</t>
  </si>
  <si>
    <t>DONNA S. RIEGEL, INDIVIDUALLY AND AS ADMINISTRATOR OF THE ESTATE OF CHARLES R. RIEGEL v. MEDTRONIC, INC.</t>
  </si>
  <si>
    <t>2007-018</t>
  </si>
  <si>
    <t>552 U.S. 346</t>
  </si>
  <si>
    <t>128 S. Ct. 978</t>
  </si>
  <si>
    <t>169 L. Ed. 2d 917</t>
  </si>
  <si>
    <t>2008 U.S. LEXIS 2011</t>
  </si>
  <si>
    <t>ARNOLD M. PRESTON v. ALEX E. FERRER</t>
  </si>
  <si>
    <t>2007-020</t>
  </si>
  <si>
    <t>552 U.S. 379</t>
  </si>
  <si>
    <t>128 S. Ct. 1140</t>
  </si>
  <si>
    <t>170 L. Ed. 2d 1</t>
  </si>
  <si>
    <t>2008 U.S. LEXIS 2195</t>
  </si>
  <si>
    <t>SPRINT/UNITED MANAGEMENT COMPANY v. ELLEN MENDELSOHN</t>
  </si>
  <si>
    <t>2007-021</t>
  </si>
  <si>
    <t>552 U.S. 389</t>
  </si>
  <si>
    <t>128 S. Ct. 1147</t>
  </si>
  <si>
    <t>170 L. Ed. 2d 10</t>
  </si>
  <si>
    <t>2008 U.S. LEXIS 2196</t>
  </si>
  <si>
    <t>FEDERAL EXPRESS CORPORATION v. PAUL HOLOWECKI, ET AL</t>
  </si>
  <si>
    <t>2007-022</t>
  </si>
  <si>
    <t>552 U.S. 421</t>
  </si>
  <si>
    <t>128 S. Ct. 1168</t>
  </si>
  <si>
    <t>170 L. Ed. 2d 34</t>
  </si>
  <si>
    <t>2008 U.S. LEXIS 2356</t>
  </si>
  <si>
    <t>MICHAEL H. BOULWARE v. UNITED STATES</t>
  </si>
  <si>
    <t>2007-025</t>
  </si>
  <si>
    <t>552 U.S. 472</t>
  </si>
  <si>
    <t>128 S. Ct. 1203</t>
  </si>
  <si>
    <t>170 L. Ed. 2d 175</t>
  </si>
  <si>
    <t>2008 U.S. LEXIS 2708</t>
  </si>
  <si>
    <t>ALLEN SNYDER v. LOUISIANA</t>
  </si>
  <si>
    <t>2007-027</t>
  </si>
  <si>
    <t>552 U.S. 576</t>
  </si>
  <si>
    <t>128 S. Ct. 1396</t>
  </si>
  <si>
    <t>170 L. Ed. 2d 254</t>
  </si>
  <si>
    <t>2008 U.S. LEXIS 2911</t>
  </si>
  <si>
    <t>HALL STREET ASSOCIATES, L.L.C. v. MATTEL, INC</t>
  </si>
  <si>
    <t>2007-028</t>
  </si>
  <si>
    <t>552 U.S. 597</t>
  </si>
  <si>
    <t>128 S. Ct. 1410</t>
  </si>
  <si>
    <t>170 L. Ed. 2d 315</t>
  </si>
  <si>
    <t>2008 U.S. LEXIS 3088</t>
  </si>
  <si>
    <t>STATE OF NEW JERSEY v. STATE OF DELAWARE</t>
  </si>
  <si>
    <t>2007-030</t>
  </si>
  <si>
    <t>553 U.S. 16</t>
  </si>
  <si>
    <t>128 S. Ct. 1498</t>
  </si>
  <si>
    <t>170 L. Ed. 2d 404</t>
  </si>
  <si>
    <t>2008 U.S. LEXIS 3473</t>
  </si>
  <si>
    <t>MEADWESTVACO CORPORATION, SUCCESSOR IN INTEREST TO THE MEAD CORPORATION v. ILLINOIS DEPARTMENT OF REVENUE ET AL</t>
  </si>
  <si>
    <t>2007-032</t>
  </si>
  <si>
    <t>553 U.S. 124</t>
  </si>
  <si>
    <t>128 S. Ct. 1572</t>
  </si>
  <si>
    <t>170 L. Ed. 2d 478</t>
  </si>
  <si>
    <t>2008 U.S. LEXIS 3475</t>
  </si>
  <si>
    <t>KEITH LAVON BURGESS v. UNITED STATES</t>
  </si>
  <si>
    <t>2007-033</t>
  </si>
  <si>
    <t>128 S. Ct. 1581</t>
  </si>
  <si>
    <t>170 L. Ed. 2d 490</t>
  </si>
  <si>
    <t>2008 U.S. LEXIS 3474</t>
  </si>
  <si>
    <t>LARRY BEGAY v. UNITED STATES</t>
  </si>
  <si>
    <t>2007-034</t>
  </si>
  <si>
    <t>553 U.S. 164</t>
  </si>
  <si>
    <t>128 S. Ct. 1598</t>
  </si>
  <si>
    <t>170 L. Ed. 2d 559</t>
  </si>
  <si>
    <t>2008 U.S. LEXIS 3674</t>
  </si>
  <si>
    <t>VIRGINIA v. DAVID LEE MOORE</t>
  </si>
  <si>
    <t>2007-035</t>
  </si>
  <si>
    <t>553 U.S. 181</t>
  </si>
  <si>
    <t>128 S. Ct. 1610</t>
  </si>
  <si>
    <t>170 L. Ed. 2d 574</t>
  </si>
  <si>
    <t>2008 U.S. LEXIS 3846</t>
  </si>
  <si>
    <t>WILLIAM CRAWFORD, et al., Petitioners v. MARION COUNTY ELECTION BOARD et al.</t>
  </si>
  <si>
    <t>2007-036</t>
  </si>
  <si>
    <t>53 U.S. 242</t>
  </si>
  <si>
    <t>128 S. Ct. 1765</t>
  </si>
  <si>
    <t>170 L. Ed. 2d 616</t>
  </si>
  <si>
    <t>2008 U.S. LEXIS 3887</t>
  </si>
  <si>
    <t>HOMERO GONZALEZ v. UNITED STATES</t>
  </si>
  <si>
    <t>2007-037</t>
  </si>
  <si>
    <t>553 U.S. 272</t>
  </si>
  <si>
    <t>128 S. Ct. 1858</t>
  </si>
  <si>
    <t>170 L. Ed. 2d 640</t>
  </si>
  <si>
    <t>2008 U.S. LEXIS 4316</t>
  </si>
  <si>
    <t>UNITED STATES v. AHMED RESSAM</t>
  </si>
  <si>
    <t>2007-038</t>
  </si>
  <si>
    <t>553 U.S. 285</t>
  </si>
  <si>
    <t>128 S. Ct. 1830</t>
  </si>
  <si>
    <t>170 L. Ed. 2d 650</t>
  </si>
  <si>
    <t>2008 U.S. LEXIS 4314</t>
  </si>
  <si>
    <t>UNITED STATES v. MICHAEL WILLIAMS</t>
  </si>
  <si>
    <t>2007-040</t>
  </si>
  <si>
    <t>553 U.S. 377</t>
  </si>
  <si>
    <t>128 S. Ct. 1783</t>
  </si>
  <si>
    <t>170 L. Ed. 2d 719</t>
  </si>
  <si>
    <t>2008 U.S. LEXIS 4313</t>
  </si>
  <si>
    <t>UNITED STATES v. GINO RODRIQUEZ</t>
  </si>
  <si>
    <t>2007-041</t>
  </si>
  <si>
    <t>553 U.S. 406</t>
  </si>
  <si>
    <t>128 S. Ct. 1970</t>
  </si>
  <si>
    <t>170 L. Ed. 2d 837</t>
  </si>
  <si>
    <t>2008 U.S. LEXIS 4517</t>
  </si>
  <si>
    <t>BOB RILEY, GOVERNOR OF ALABAMA v. YVONNE KENNEDY ET AL</t>
  </si>
  <si>
    <t>2007-042</t>
  </si>
  <si>
    <t>553 U.S. 442</t>
  </si>
  <si>
    <t>128 S. Ct. 1951</t>
  </si>
  <si>
    <t>170 L. Ed. 2d 864</t>
  </si>
  <si>
    <t>2008 U.S. LEXIS 4516</t>
  </si>
  <si>
    <t>CBOCS WEST, INC. v. HEDRICK G. HUMPHRIES</t>
  </si>
  <si>
    <t>2007-045</t>
  </si>
  <si>
    <t>553 U.S. 550</t>
  </si>
  <si>
    <t>128 S. Ct. 1994</t>
  </si>
  <si>
    <t>170 L. Ed. 2d 942</t>
  </si>
  <si>
    <t>2008 U.S. LEXIS 4698</t>
  </si>
  <si>
    <t>HUMBERTO FIDEL REGALADO CUELLAR v. UNITED STATES</t>
  </si>
  <si>
    <t>2007-046</t>
  </si>
  <si>
    <t>553 U.S. 571</t>
  </si>
  <si>
    <t>128 S. Ct. 2007</t>
  </si>
  <si>
    <t>170 L. Ed. 2d 960</t>
  </si>
  <si>
    <t>2008 U.S. LEXIS 4522</t>
  </si>
  <si>
    <t>RICHLIN SECURITY SERVICE COMPANY v. MICHAEL CHERTOFF, SECRETARY OF HOMELAND SECURITY</t>
  </si>
  <si>
    <t>2007-048</t>
  </si>
  <si>
    <t>553 U.S. 617</t>
  </si>
  <si>
    <t>128 S. Ct. 2109</t>
  </si>
  <si>
    <t>170 L. Ed. 2d 996</t>
  </si>
  <si>
    <t>2008 U.S. LEXIS 4702</t>
  </si>
  <si>
    <t>QUANTA COMPUTER, INC., et al. v. LG ELECTRONICS, INC.</t>
  </si>
  <si>
    <t>2007-049</t>
  </si>
  <si>
    <t>553 U.S. 639</t>
  </si>
  <si>
    <t>128 S. Ct. 2131</t>
  </si>
  <si>
    <t>170 L. Ed. 2d 1012</t>
  </si>
  <si>
    <t>2008 U.S. LEXIS 4703</t>
  </si>
  <si>
    <t>JOHN BRIDGE, et al. v. PHOENIX BOND &amp; INDEMNITY CO. ET AL</t>
  </si>
  <si>
    <t>2007-050</t>
  </si>
  <si>
    <t>553 U.S. 662</t>
  </si>
  <si>
    <t>128 S. Ct. 2123</t>
  </si>
  <si>
    <t>170 L. Ed. 2d 1030</t>
  </si>
  <si>
    <t>2008 U.S. LEXIS 4704</t>
  </si>
  <si>
    <t>ALLISON ENGINE COMPANY, INC., et al. v. UNITED STATES ex rel. ROGER L. SANDERS AND ROGER L. THACKER</t>
  </si>
  <si>
    <t>2007-052</t>
  </si>
  <si>
    <t>553 U.S. 708</t>
  </si>
  <si>
    <t>128 S. Ct. 2198</t>
  </si>
  <si>
    <t>171 L. Ed. 2d 28</t>
  </si>
  <si>
    <t>2008 U.S. LEXIS 4886</t>
  </si>
  <si>
    <t>IRIZARRY v. UNITED STATES</t>
  </si>
  <si>
    <t>2007-054</t>
  </si>
  <si>
    <t>553 U.S. 851</t>
  </si>
  <si>
    <t>128 S. Ct. 2180</t>
  </si>
  <si>
    <t>171 L. Ed. 2d 131</t>
  </si>
  <si>
    <t>2008 U.S. LEXIS 4889</t>
  </si>
  <si>
    <t>PHILIPPINES v. PIMENTEL</t>
  </si>
  <si>
    <t>2007-055</t>
  </si>
  <si>
    <t>553 U.S. 880</t>
  </si>
  <si>
    <t>128 S. Ct. 2161</t>
  </si>
  <si>
    <t>171 L. Ed. 2d 155</t>
  </si>
  <si>
    <t>2008 U.S. LEXIS 4885</t>
  </si>
  <si>
    <t>TAYLOR v. STURGELL</t>
  </si>
  <si>
    <t>2007-056</t>
  </si>
  <si>
    <t>554 U.S. 1</t>
  </si>
  <si>
    <t>128 S. Ct. 2307</t>
  </si>
  <si>
    <t>171 L. Ed. 2d 178</t>
  </si>
  <si>
    <t>2008 U.S. LEXIS 4890</t>
  </si>
  <si>
    <t>DADA v. MUKASEY</t>
  </si>
  <si>
    <t>2007-057</t>
  </si>
  <si>
    <t>554 U.S. 33</t>
  </si>
  <si>
    <t>128 S. Ct. 2326</t>
  </si>
  <si>
    <t>171 L. Ed. 2d 203</t>
  </si>
  <si>
    <t>2008 U.S. LEXIS 5025</t>
  </si>
  <si>
    <t>FLA. DEP'T OF REVENUE v. PICCADILLY CAFETERIAS, INC.</t>
  </si>
  <si>
    <t>2007-058</t>
  </si>
  <si>
    <t>554 U.S. 60</t>
  </si>
  <si>
    <t>128 S. Ct. 2408</t>
  </si>
  <si>
    <t>171 L. Ed. 2d 264</t>
  </si>
  <si>
    <t>2008 U.S. LEXIS 5033</t>
  </si>
  <si>
    <t>CHAMBER OF COMMERCE OF THE UNITED STATES v. BROWN</t>
  </si>
  <si>
    <t>2007-059</t>
  </si>
  <si>
    <t>554 U.S. 84</t>
  </si>
  <si>
    <t>128 S. Ct. 2395</t>
  </si>
  <si>
    <t>171 L. Ed. 2d 283</t>
  </si>
  <si>
    <t>2008 U.S. LEXIS 5029</t>
  </si>
  <si>
    <t>MEACHAM v. KNOLLS ATOMIC POWER LAB.</t>
  </si>
  <si>
    <t>2007-061</t>
  </si>
  <si>
    <t>554 U.S. 135</t>
  </si>
  <si>
    <t>128 S. Ct. 2361</t>
  </si>
  <si>
    <t>171 L. Ed. 2d 322</t>
  </si>
  <si>
    <t>2008 U.S. LEXIS 5032</t>
  </si>
  <si>
    <t>KY. RET. SYS. v. EEOC</t>
  </si>
  <si>
    <t>2007-062</t>
  </si>
  <si>
    <t>554 U.S. 164</t>
  </si>
  <si>
    <t>128 S. Ct. 2379</t>
  </si>
  <si>
    <t>171 L. Ed. 2d 345</t>
  </si>
  <si>
    <t>2008 U.S. LEXIS 5031</t>
  </si>
  <si>
    <t>INDIANA v. EDWARDS</t>
  </si>
  <si>
    <t>2007-064</t>
  </si>
  <si>
    <t>554 U.S. 237</t>
  </si>
  <si>
    <t>128 S. Ct. 2559</t>
  </si>
  <si>
    <t>171 L. Ed. 2d 399</t>
  </si>
  <si>
    <t>2008 U.S. LEXIS 5259</t>
  </si>
  <si>
    <t>GREENLAW v. UNITED STATES</t>
  </si>
  <si>
    <t>2007-067</t>
  </si>
  <si>
    <t>128 S. Ct. 2678</t>
  </si>
  <si>
    <t>171 L. Ed. 2d 488</t>
  </si>
  <si>
    <t>2008 U.S. LEXIS 5264</t>
  </si>
  <si>
    <t>GILES v. CALIFORNIA</t>
  </si>
  <si>
    <t>2007-068</t>
  </si>
  <si>
    <t>128 S. Ct. 2641</t>
  </si>
  <si>
    <t>171 L. Ed. 2d 525</t>
  </si>
  <si>
    <t>2008 U.S. LEXIS 5262</t>
  </si>
  <si>
    <t>KENNEDY v. LOUISIANA</t>
  </si>
  <si>
    <t>2007-069</t>
  </si>
  <si>
    <t>128 S. Ct. 2605</t>
  </si>
  <si>
    <t>171 L. Ed. 2d 570</t>
  </si>
  <si>
    <t>2008 U.S. LEXIS 5263</t>
  </si>
  <si>
    <t>EXXON SHIPPING CO. v. BAKER</t>
  </si>
  <si>
    <t>2007-071</t>
  </si>
  <si>
    <t>128 S. Ct. 2783</t>
  </si>
  <si>
    <t>171 L. Ed. 2d 637</t>
  </si>
  <si>
    <t>2008 U.S. LEXIS 5268</t>
  </si>
  <si>
    <t>DISTRICT OF COLUMBIA v. HELLER</t>
  </si>
  <si>
    <t>2007-072</t>
  </si>
  <si>
    <t>128 S. Ct. 2759</t>
  </si>
  <si>
    <t>171 L. Ed. 2d 737</t>
  </si>
  <si>
    <t>2008 U.S. LEXIS 5267</t>
  </si>
  <si>
    <t>DAVIS v. FEC</t>
  </si>
  <si>
    <t>2007-044</t>
  </si>
  <si>
    <t>553 U.S. 507</t>
  </si>
  <si>
    <t>128 S. Ct. 2020</t>
  </si>
  <si>
    <t>170 L. Ed. 2d 912</t>
  </si>
  <si>
    <t>2008 U.S. LEXIS 4699</t>
  </si>
  <si>
    <t>UNITED STATES v. EFRAIN SANTOS AND BENEDICTO DIAZ</t>
  </si>
  <si>
    <t>2007-019</t>
  </si>
  <si>
    <t>552 U.S. 364</t>
  </si>
  <si>
    <t>128 S. Ct. 989</t>
  </si>
  <si>
    <t>169 L. Ed. 2d 933</t>
  </si>
  <si>
    <t>2008 U.S. LEXIS 2010</t>
  </si>
  <si>
    <t>G. STEVEN ROWE, ATTORNEY GENERAL OF MAINE v. NEW HAMPSHIRE MOTOR TRANSPORT ASSOCIATION, ET AL</t>
  </si>
  <si>
    <t>2007-008</t>
  </si>
  <si>
    <t>552 U.S. 117</t>
  </si>
  <si>
    <t>128 S. Ct. 749</t>
  </si>
  <si>
    <t>169 L. Ed. 2d 580</t>
  </si>
  <si>
    <t>2008 U.S. LEXIS 743</t>
  </si>
  <si>
    <t>AVRON J. ARAVE, WARDEN v. MAXWELL HOFFMAN</t>
  </si>
  <si>
    <t>2007-002</t>
  </si>
  <si>
    <t>552 U.S. 3</t>
  </si>
  <si>
    <t>128 S. Ct. 2</t>
  </si>
  <si>
    <t>169 L. Ed. 2d 329</t>
  </si>
  <si>
    <t>2007 U.S. LEXIS 12076</t>
  </si>
  <si>
    <t>RICHARD F. ALLEN, COMMISSIONER, ALABAMA DEPARTMENT OF CORRECTIONS v. DANIEL SIEBERT</t>
  </si>
  <si>
    <t>2007-009</t>
  </si>
  <si>
    <t>552 U.S. 120</t>
  </si>
  <si>
    <t>128 S. Ct. 743</t>
  </si>
  <si>
    <t>169 L. Ed. 2d 583</t>
  </si>
  <si>
    <t>2008 U.S. LEXIS 200</t>
  </si>
  <si>
    <t>RANDALL WRIGHT, SHERIFF, SHAWANO COUNTY, WISCONSIN v. JOSEPH L. VAN PATTEN</t>
  </si>
  <si>
    <t>2007-073</t>
  </si>
  <si>
    <t>129 S. Ct. 360</t>
  </si>
  <si>
    <t>171 L. Ed. 2d 833</t>
  </si>
  <si>
    <t>2008 U.S. LEXIS 5362</t>
  </si>
  <si>
    <t>MEDELLIN v. TEXAS</t>
  </si>
  <si>
    <t>Majority in Part.***</t>
  </si>
  <si>
    <t>In re Lopatka, 400 B.R. 433, 2009 WL 367707, , Bkrtcy.M.D.Pa., February 17, 2009(No. 5-08-bk-52181 RNO.)</t>
  </si>
  <si>
    <t>Southwest Airlines Co. v. Transportation Sec. Admin., 554 F.3d 1065, 2009 WL 233018, 384 U.S.App.D.C. 325, , C.A.D.C., February 03, 2009(Nos. 07-1279, 07-1280, 07-1281, 07-1282, 07-1283, 07-1284, 07-1285, 07-1286, 07-1287, 07-1288, 07-1289, 07-1290, 07-1291, 07-1292, 07-1293, 07-1294, 07-1296, 07-1297, 07-1298, 07-1323, 07-1338, 07-1347.)</t>
  </si>
  <si>
    <t>In re Ponce, 406 B.R. 490, 2009 WL 1741889, , Bkrtcy.M.D.Pa., June 22, 2009(No. 1-08-bk-04048 RNO.)</t>
  </si>
  <si>
    <t>Whitehead v. Paramount Pictures Corp., Slip Copy, 2009 WL 1491402, 37 Media L. Rep. 1802, , E.D.Va., May 26, 2009(No. 1:08cv792 (AJT/TRJ).)</t>
  </si>
  <si>
    <t>Named in Plaintiff's compl. (not as a Def.)</t>
  </si>
  <si>
    <t>Lewalski v. Sanlo Mfg. Co., Inc., Slip Copy, 2009 WL 1370950, 47 Employee Benefits Cas. 1689, , N.D.Ind., May 14, 2009(Cause No. 3:08-CV-311 PPS.)</t>
  </si>
  <si>
    <t>U.S. v. King, Slip Copy, 2009 WL 940600, , D.Idaho, April 06, 2009(No. CR-08-002-E-BLW.)</t>
  </si>
  <si>
    <t>McConico v. Hartley, Slip Copy, 2009 WL 799287, , E.D.Cal., March 24, 2009(No. CIV S-07-1342 JCC.)</t>
  </si>
  <si>
    <t>Humane Soc. of U.S. v. Kempthorne, 579 F.Supp.2d 7, 2008 WL 4378080, 68 ERC 1779, , D.D.C., September 29, 2008(Civil Action No. 07-0677 (PLF).)</t>
  </si>
  <si>
    <t>U.S. v. Dicus, 579 F.Supp.2d 1142, 2008 WL 4402214, , N.D.Iowa, September 24, 2008(No. CR 07-32-MWB.)</t>
  </si>
  <si>
    <t>conf. hearing</t>
  </si>
  <si>
    <t>BellSouth Telecommunications, Inc. v. Farris, 542 F.3d 499, 2008 WL 4133382, 45 Communications Reg. (P&amp;F) 1326, , C.A.6 (Ky.), September 09, 2008(Nos. 07-5397, 07-5424.)</t>
  </si>
  <si>
    <t>U.S. v. Atkins, 289 Fed.Appx. 872, 2008 WL 3314551, , C.A.6 (Mich.), August 12, 2008(No. 06-2034.)</t>
  </si>
  <si>
    <t>Public Citizen, Inc. v. Rubber Manufacturers Ass'n, 533 F.3d 810, 2008 WL 2796873, 382 U.S.App.D.C. 338, , C.A.D.C., July 22, 2008(No. 06-5304.)</t>
  </si>
  <si>
    <t>CBS Corp. v. F.C.C., 535 F.3d 167, 2008 WL 2789307, 45 Communications Reg. (P&amp;F) 712, , C.A.3, July 21, 2008(No. 06-3575.)</t>
  </si>
  <si>
    <t>Johnson v. District of Columbia, 528 F.3d 969, 2008 WL 2467977, 381 U.S.App.D.C. 351, , C.A.D.C., June 20, 2008(Nos. 06-7136, 06-7180.)</t>
  </si>
  <si>
    <t>U.S. v. Askew, 529 F.3d 1119, 2008 WL 2468501, 381 U.S.App.D.C. 415, , C.A.D.C., June 20, 2008(No. 04-3092.)</t>
  </si>
  <si>
    <t>Fresenius Medical Care Holdings, Inc. v. Baxter International, Inc., Not Reported in F.Supp.2d, 2008 WL 928496, , N.D.Cal., April 04, 2008(No. C 03-1431 SBA.Docket No. 971.)</t>
  </si>
  <si>
    <t>U.S. v. Bullock, 510 F.3d 342, 2007 WL 4461412, 379 U.S.App.D.C. 114, , C.A.D.C., December 21, 2007(No. 06-3152.)</t>
  </si>
  <si>
    <t>Warren v. American Bankers Ins. of FL, 507 F.3d 1239, 2007 WL 3151884, , C.A.10 (Colo.), October 30, 2007(Nos. 06-1305, 06-1440.)</t>
  </si>
  <si>
    <t>DL Resources, Inc. v. FirstEnergy Solutions Corp., 506 F.3d 209, 2007 WL 2993114, , C.A.3 (Pa.), October 16, 2007(No. 05-1855.)</t>
  </si>
  <si>
    <t>Devon Energy Corp. v. Norton, Not Reported in F.Supp.2d, 2007 WL 2422005, , D.D.C., August 23, 2007(Civil Action No. 04-CV-0821 (GK).)</t>
  </si>
  <si>
    <t>Protect Lake Pleasant, LLC v. Johnson, Not Reported in F.Supp.2d, 2007 WL 2177327, , D.Ariz., July 27, 2007(No. CIV 07-454 PHX RCB.)</t>
  </si>
  <si>
    <t>Goodman v. Praxair, Inc., 494 F.3d 458, 2007 WL 2121724, 68 Fed.R.Serv.3d 850, , C.A.4 (Md.), July 25, 2007(No. 06-1009.)</t>
  </si>
  <si>
    <t>AFL-CIO v. Chao, 496 F.Supp.2d 76, 2007 WL 2028804, 183 L.R.R.M. (BNA) 3110, 154 Lab.Cas. P 10,876, , D.D.C., July 16, 2007(Civil Action No. 06-2009 (JDB).)</t>
  </si>
  <si>
    <t>Protect Lake Pleasant, LLC v. Johnson, Not Reported in F.Supp.2d, 2007 WL 1486869, , D.Ariz., May 21, 2007(No. CIV 07-454 PHX RCB.)</t>
  </si>
  <si>
    <t>U.S. v. Askew, 482 F.3d 532, 2007 WL 1029046, 375 U.S.App.D.C. 440, , C.A.D.C., April 06, 2007(No. 04-3092.)</t>
  </si>
  <si>
    <t>In re Cardizem CD Antitrust Litigation, 481 F.3d 355, 2007 WL 528044, 2007-1 Trade Cases P 75,605, 67 Fed.R.Serv.3d 767, 2007 Fed.App. 0071P, , C.A.6 (Mich.), February 22, 2007(No. 05-2375.)</t>
  </si>
  <si>
    <t>U.S. ex rel. DRC, Inc. v. Custer Battles, LLC, 472 F.Supp.2d 787, 2007 WL 316839, , E.D.Va., February 02, 2007(No. 1:04CV199.)</t>
  </si>
  <si>
    <t>Booth v. Carril, Not Reported in F.Supp.2d, 2007 WL 295236, , E.D.Mich., January 29, 2007(No. 05-72905.)</t>
  </si>
  <si>
    <t>Halliburton Energy Services, Inc. v. NL Industries, Not Reported in F.Supp.2d, 2007 WL 268492, , S.D.Tex., January 26, 2007(Civil Action No. H-05-4160.)</t>
  </si>
  <si>
    <t>Sadhvani v. Chertoff, 460 F.Supp.2d 114, 2006 WL 3196920, , D.D.C., November 06, 2006(Civil Action No. 06-1454(JDB).)</t>
  </si>
  <si>
    <t>Nebraska Public Power Dist. v. U.S., 73 Fed.Cl. 650, 2006 WL 3093972, 64 ERC 1074, , Fed.Cl., October 31, 2006(No. 01-116C.)</t>
  </si>
  <si>
    <t>Smook v. Minnehaha County, 457 F.3d 806, 2006 WL 2265558, , C.A.8 (S.D.), August 09, 2006(No. 05-1363.)</t>
  </si>
  <si>
    <t>Center for Auto Safety v. National Highway Traffic Safety Admin., 452 F.3d 798, 2006 WL 1715358, 371 U.S.App.D.C. 422, , C.A.D.C., June 23, 2006(No. 04-5402.)</t>
  </si>
  <si>
    <t>U.S. v. General, 435 F.Supp.2d 502, 2006 WL 1737495, , E.D.N.C., May 01, 2006(No. 5:05-CR-125-1D.)</t>
  </si>
  <si>
    <t>Lutkewitte v. Gonzales, 436 F.3d 248, 2006 WL 250226, 97 Fair Empl.Prac.Cas. (BNA) 649, 87 Empl. Prac. Dec. P 42,283, 369 U.S.App.D.C. 286, , C.A.D.C., February 03, 2006(No. 04-5058.)</t>
  </si>
  <si>
    <t>Adapt of Philadelphia v. Philadelphia Housing Authority, 433 F.3d 353, 2006 WL 39071, , C.A.3 (Pa.), January 09, 2006(Nos. 04-4502, 05-1727, 04-4734, 05-2079, 05-1692, 05-2080.)</t>
  </si>
  <si>
    <t>Ophnet, Inc. v. Lamensdorf, Not Reported in F.Supp.2d, 2005 WL 3560690, , D.Mass., December 27, 2005(No. 05-10970-DPW.)</t>
  </si>
  <si>
    <t>U.S. v. Arrezola-Lopez, 155 Fed.Appx. 75, 2005 WL 3134069, , C.A.3 (Pa.), November 23, 2005(No. 04-3187.)</t>
  </si>
  <si>
    <t>In re Universal Service Fund Telephone Billing Practice Litigation v. Sprint Communications Co. L.P., 428 F.3d 940, 2005 WL 2982281, 2005-2 Trade Cases P 75,009, , C.A.10 (Kan.), November 08, 2005(No. 04-3241.)</t>
  </si>
  <si>
    <t>U.S. ex rel. Tyson v. Amerigroup Illinois, Inc., Not Reported in F.Supp.2d, 2005 WL 2667207, , N.D.Ill., October 17, 2005(No. 02 C 6074.)</t>
  </si>
  <si>
    <t>Board of Educ. Of City School Dist. Of City of New York v. Tom F.</t>
  </si>
</sst>
</file>

<file path=xl/styles.xml><?xml version="1.0" encoding="utf-8"?>
<styleSheet xmlns="http://schemas.openxmlformats.org/spreadsheetml/2006/main">
  <fonts count="16">
    <font>
      <sz val="10"/>
      <name val="Arial"/>
    </font>
    <font>
      <sz val="10"/>
      <color indexed="8"/>
      <name val="Times New Roman"/>
      <family val="1"/>
    </font>
    <font>
      <u/>
      <sz val="10"/>
      <color indexed="12"/>
      <name val="Arial"/>
      <family val="2"/>
    </font>
    <font>
      <sz val="8"/>
      <name val="Arial"/>
      <family val="2"/>
    </font>
    <font>
      <b/>
      <sz val="10"/>
      <name val="Arial"/>
      <family val="2"/>
    </font>
    <font>
      <sz val="10"/>
      <name val="Arial"/>
      <family val="2"/>
    </font>
    <font>
      <sz val="12"/>
      <name val="Times New Roman"/>
      <family val="1"/>
    </font>
    <font>
      <u/>
      <sz val="10"/>
      <color indexed="12"/>
      <name val="Arial"/>
      <family val="2"/>
    </font>
    <font>
      <b/>
      <sz val="16"/>
      <name val="Arial"/>
      <family val="2"/>
    </font>
    <font>
      <sz val="10"/>
      <color indexed="8"/>
      <name val="Times New Roman"/>
      <family val="1"/>
    </font>
    <font>
      <b/>
      <sz val="11"/>
      <color theme="1"/>
      <name val="Calibri"/>
      <family val="2"/>
      <scheme val="minor"/>
    </font>
    <font>
      <u/>
      <sz val="7.7"/>
      <color theme="10"/>
      <name val="Calibri"/>
      <family val="2"/>
    </font>
    <font>
      <sz val="10"/>
      <color rgb="FF000000"/>
      <name val="Times New Roman"/>
      <family val="1"/>
    </font>
    <font>
      <u/>
      <sz val="11"/>
      <color theme="10"/>
      <name val="Calibri"/>
      <family val="2"/>
    </font>
    <font>
      <u/>
      <sz val="10"/>
      <color theme="10"/>
      <name val="Arial"/>
      <family val="2"/>
    </font>
    <font>
      <b/>
      <sz val="11"/>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8">
    <xf numFmtId="0" fontId="0" fillId="0" borderId="0" xfId="0"/>
    <xf numFmtId="0" fontId="2" fillId="0" borderId="0" xfId="1" applyAlignment="1" applyProtection="1">
      <alignment horizontal="right" vertical="top" wrapText="1"/>
    </xf>
    <xf numFmtId="0" fontId="1" fillId="0" borderId="0" xfId="0" applyFont="1" applyAlignment="1">
      <alignment vertical="top" wrapText="1"/>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xf>
    <xf numFmtId="0" fontId="5" fillId="0" borderId="0" xfId="0" applyFont="1" applyAlignment="1">
      <alignment horizontal="center" wrapText="1"/>
    </xf>
    <xf numFmtId="0" fontId="6" fillId="0" borderId="0" xfId="0" applyFont="1"/>
    <xf numFmtId="0" fontId="7" fillId="0" borderId="0" xfId="1" applyFont="1" applyAlignment="1" applyProtection="1">
      <alignment horizontal="right" vertical="top" wrapText="1"/>
    </xf>
    <xf numFmtId="0" fontId="9" fillId="0" borderId="0" xfId="0" applyFont="1" applyAlignment="1">
      <alignment vertical="top" wrapText="1"/>
    </xf>
    <xf numFmtId="0" fontId="5" fillId="0" borderId="0" xfId="0" applyFont="1"/>
    <xf numFmtId="0" fontId="4" fillId="0" borderId="0" xfId="0" applyFont="1"/>
    <xf numFmtId="0" fontId="0" fillId="0" borderId="1" xfId="0" applyBorder="1"/>
    <xf numFmtId="0" fontId="4" fillId="2" borderId="2" xfId="0" applyFont="1" applyFill="1" applyBorder="1" applyAlignment="1">
      <alignment horizontal="center"/>
    </xf>
    <xf numFmtId="0" fontId="0" fillId="2" borderId="2" xfId="0" applyFill="1" applyBorder="1"/>
    <xf numFmtId="0" fontId="5" fillId="2" borderId="2" xfId="0" applyFont="1" applyFill="1" applyBorder="1"/>
    <xf numFmtId="0" fontId="0" fillId="0" borderId="0" xfId="0" applyFill="1"/>
    <xf numFmtId="0" fontId="5" fillId="0" borderId="0" xfId="0" applyFont="1" applyFill="1" applyBorder="1"/>
    <xf numFmtId="0" fontId="0" fillId="0" borderId="0" xfId="0" applyFill="1" applyBorder="1"/>
    <xf numFmtId="0" fontId="5" fillId="0" borderId="1" xfId="0" applyFont="1" applyBorder="1"/>
    <xf numFmtId="0" fontId="5" fillId="0" borderId="1" xfId="0" applyFont="1" applyBorder="1" applyAlignment="1">
      <alignment horizontal="right" wrapText="1"/>
    </xf>
    <xf numFmtId="0" fontId="4" fillId="0" borderId="0" xfId="0" applyFont="1" applyAlignment="1">
      <alignment wrapText="1"/>
    </xf>
    <xf numFmtId="0" fontId="5" fillId="0" borderId="0" xfId="0" applyFont="1" applyBorder="1"/>
    <xf numFmtId="0" fontId="0" fillId="0" borderId="0" xfId="0" applyBorder="1"/>
    <xf numFmtId="0" fontId="11" fillId="0" borderId="0" xfId="1" applyFont="1" applyAlignment="1" applyProtection="1">
      <alignment horizontal="right" vertical="top" wrapText="1"/>
    </xf>
    <xf numFmtId="0" fontId="12" fillId="0" borderId="0" xfId="0" applyFont="1" applyAlignment="1">
      <alignment vertical="top" wrapText="1"/>
    </xf>
    <xf numFmtId="0" fontId="0" fillId="0" borderId="1" xfId="0" applyFill="1" applyBorder="1"/>
    <xf numFmtId="0" fontId="5" fillId="0" borderId="1" xfId="0" applyFont="1" applyFill="1" applyBorder="1"/>
    <xf numFmtId="0" fontId="0" fillId="0" borderId="0" xfId="0" applyBorder="1" applyAlignment="1">
      <alignment horizontal="center"/>
    </xf>
    <xf numFmtId="0" fontId="5" fillId="0" borderId="0" xfId="0" applyFont="1" applyBorder="1" applyAlignment="1">
      <alignment horizontal="center"/>
    </xf>
    <xf numFmtId="0" fontId="1" fillId="0" borderId="0" xfId="0" applyFont="1" applyBorder="1" applyAlignment="1">
      <alignment vertical="top" wrapText="1"/>
    </xf>
    <xf numFmtId="0" fontId="0" fillId="4" borderId="0" xfId="0" applyFill="1" applyBorder="1" applyAlignment="1">
      <alignment horizontal="center"/>
    </xf>
    <xf numFmtId="0" fontId="13" fillId="0" borderId="0" xfId="1" applyFont="1" applyAlignment="1" applyProtection="1">
      <alignment horizontal="right" vertical="top" wrapText="1"/>
    </xf>
    <xf numFmtId="0" fontId="0" fillId="0" borderId="0" xfId="0" applyAlignment="1">
      <alignment wrapText="1"/>
    </xf>
    <xf numFmtId="0" fontId="5" fillId="0" borderId="0" xfId="0" applyFont="1" applyAlignment="1">
      <alignment wrapText="1"/>
    </xf>
    <xf numFmtId="0" fontId="4" fillId="3" borderId="1" xfId="0" applyFont="1" applyFill="1" applyBorder="1"/>
    <xf numFmtId="0" fontId="4" fillId="3" borderId="1" xfId="0" applyFont="1" applyFill="1" applyBorder="1" applyAlignment="1">
      <alignment horizontal="center"/>
    </xf>
    <xf numFmtId="0" fontId="0" fillId="5" borderId="0" xfId="0" applyFill="1"/>
    <xf numFmtId="0" fontId="4" fillId="5" borderId="0" xfId="0" applyFont="1" applyFill="1" applyAlignment="1">
      <alignment horizontal="center"/>
    </xf>
    <xf numFmtId="0" fontId="4" fillId="5" borderId="0" xfId="0" applyFont="1" applyFill="1" applyBorder="1" applyAlignment="1">
      <alignment horizontal="center"/>
    </xf>
    <xf numFmtId="0" fontId="0" fillId="5" borderId="0" xfId="0" applyFill="1" applyAlignment="1">
      <alignment horizontal="center" wrapText="1"/>
    </xf>
    <xf numFmtId="0" fontId="4" fillId="5" borderId="1" xfId="0" applyFont="1" applyFill="1" applyBorder="1"/>
    <xf numFmtId="0" fontId="4" fillId="5" borderId="1" xfId="0" applyFont="1" applyFill="1" applyBorder="1" applyAlignment="1">
      <alignment horizontal="center"/>
    </xf>
    <xf numFmtId="0" fontId="2" fillId="0" borderId="0" xfId="1" applyBorder="1" applyAlignment="1" applyProtection="1">
      <alignment horizontal="right" vertical="top" wrapText="1"/>
    </xf>
    <xf numFmtId="0" fontId="0" fillId="0" borderId="0" xfId="0" applyBorder="1" applyAlignment="1">
      <alignment horizontal="center" wrapText="1"/>
    </xf>
    <xf numFmtId="0" fontId="7" fillId="0" borderId="0" xfId="1" applyFont="1" applyBorder="1" applyAlignment="1" applyProtection="1">
      <alignment horizontal="right" vertical="top" wrapText="1"/>
    </xf>
    <xf numFmtId="0" fontId="9" fillId="0" borderId="0" xfId="0" applyFont="1" applyBorder="1" applyAlignment="1">
      <alignment vertical="top" wrapText="1"/>
    </xf>
    <xf numFmtId="0" fontId="4" fillId="0" borderId="0" xfId="0" applyFont="1" applyBorder="1"/>
    <xf numFmtId="0" fontId="4" fillId="5" borderId="1" xfId="0" applyFont="1" applyFill="1" applyBorder="1" applyAlignment="1">
      <alignment horizontal="center" wrapText="1"/>
    </xf>
    <xf numFmtId="0" fontId="5" fillId="0" borderId="0" xfId="0" applyFont="1" applyBorder="1" applyAlignment="1">
      <alignment horizontal="center" wrapText="1"/>
    </xf>
    <xf numFmtId="0" fontId="0" fillId="5" borderId="0" xfId="0" applyFill="1" applyBorder="1"/>
    <xf numFmtId="0" fontId="0" fillId="5" borderId="0" xfId="0" applyFill="1" applyBorder="1" applyAlignment="1">
      <alignment horizontal="center" wrapText="1"/>
    </xf>
    <xf numFmtId="0" fontId="13" fillId="0" borderId="0" xfId="1" applyFont="1" applyBorder="1" applyAlignment="1" applyProtection="1">
      <alignment horizontal="right" vertical="top" wrapText="1"/>
    </xf>
    <xf numFmtId="0" fontId="12" fillId="0" borderId="0" xfId="0" applyFont="1" applyBorder="1" applyAlignment="1">
      <alignment vertical="top" wrapText="1"/>
    </xf>
    <xf numFmtId="2" fontId="4" fillId="0" borderId="0" xfId="0" applyNumberFormat="1" applyFont="1"/>
    <xf numFmtId="0" fontId="14" fillId="0" borderId="0" xfId="1" applyFont="1" applyAlignment="1" applyProtection="1">
      <alignment horizontal="right" vertical="top" wrapText="1"/>
    </xf>
    <xf numFmtId="0" fontId="4" fillId="0" borderId="0" xfId="0" applyFont="1" applyFill="1" applyAlignment="1">
      <alignment wrapText="1"/>
    </xf>
    <xf numFmtId="0" fontId="15" fillId="0" borderId="0" xfId="0" applyFont="1" applyFill="1" applyAlignment="1">
      <alignment horizontal="left" wrapText="1"/>
    </xf>
    <xf numFmtId="0" fontId="15" fillId="0" borderId="0" xfId="0" applyFont="1" applyFill="1" applyAlignment="1">
      <alignment horizontal="right" wrapText="1"/>
    </xf>
    <xf numFmtId="0" fontId="15" fillId="0" borderId="0" xfId="0" applyFont="1" applyFill="1" applyAlignment="1">
      <alignment wrapText="1"/>
    </xf>
    <xf numFmtId="49" fontId="0" fillId="0" borderId="0" xfId="0" applyNumberFormat="1"/>
    <xf numFmtId="0" fontId="5" fillId="0" borderId="0" xfId="0" applyFont="1" applyBorder="1" applyAlignment="1">
      <alignment horizontal="right" wrapText="1"/>
    </xf>
    <xf numFmtId="0" fontId="10" fillId="4" borderId="0" xfId="0" applyFont="1" applyFill="1"/>
    <xf numFmtId="49" fontId="0" fillId="0" borderId="0" xfId="0" applyNumberFormat="1" applyFont="1"/>
    <xf numFmtId="0" fontId="5" fillId="0" borderId="0" xfId="0" applyFont="1"/>
    <xf numFmtId="0" fontId="8" fillId="0" borderId="0" xfId="0" applyFont="1" applyAlignment="1"/>
    <xf numFmtId="0" fontId="0" fillId="0" borderId="0" xfId="0" applyAlignment="1"/>
    <xf numFmtId="0" fontId="4" fillId="0" borderId="0" xfId="0" applyFont="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2022206779" TargetMode="External"/><Relationship Id="rId18" Type="http://schemas.openxmlformats.org/officeDocument/2006/relationships/hyperlink" Target="http://www.westlaw.com/Find/Default.wl?rs=dfa1.0&amp;vr=2.0&amp;DB=506&amp;FindType=Y&amp;SerialNum=2020496285" TargetMode="External"/><Relationship Id="rId26" Type="http://schemas.openxmlformats.org/officeDocument/2006/relationships/hyperlink" Target="http://www.westlaw.com/Find/Default.wl?rs=dfa1.0&amp;vr=2.0&amp;DB=999&amp;FindType=Y&amp;SerialNum=2022683656" TargetMode="External"/><Relationship Id="rId39" Type="http://schemas.openxmlformats.org/officeDocument/2006/relationships/hyperlink" Target="http://www.westlaw.com/Find/Default.wl?rs=dfa1.0&amp;vr=2.0&amp;DB=999&amp;FindType=Y&amp;SerialNum=2021683291" TargetMode="External"/><Relationship Id="rId21" Type="http://schemas.openxmlformats.org/officeDocument/2006/relationships/hyperlink" Target="http://www.westlaw.com/Find/Default.wl?rs=dfa1.0&amp;vr=2.0&amp;DB=506&amp;FindType=Y&amp;SerialNum=2020271676" TargetMode="External"/><Relationship Id="rId34" Type="http://schemas.openxmlformats.org/officeDocument/2006/relationships/hyperlink" Target="http://www.westlaw.com/Find/Default.wl?rs=dfa1.0&amp;vr=2.0&amp;DB=999&amp;FindType=Y&amp;SerialNum=2021950326" TargetMode="External"/><Relationship Id="rId42" Type="http://schemas.openxmlformats.org/officeDocument/2006/relationships/hyperlink" Target="http://www.westlaw.com/Find/Default.wl?rs=dfa1.0&amp;vr=2.0&amp;DB=999&amp;FindType=Y&amp;SerialNum=2021482246" TargetMode="External"/><Relationship Id="rId47" Type="http://schemas.openxmlformats.org/officeDocument/2006/relationships/hyperlink" Target="http://www.westlaw.com/Find/Default.wl?rs=dfa1.0&amp;vr=2.0&amp;DB=4637&amp;FindType=Y&amp;SerialNum=2020963860" TargetMode="External"/><Relationship Id="rId50" Type="http://schemas.openxmlformats.org/officeDocument/2006/relationships/hyperlink" Target="http://www.westlaw.com/Find/Default.wl?rs=dfa1.0&amp;vr=2.0&amp;DB=999&amp;FindType=Y&amp;SerialNum=2020498639" TargetMode="External"/><Relationship Id="rId55" Type="http://schemas.openxmlformats.org/officeDocument/2006/relationships/hyperlink" Target="http://www.westlaw.com/Find/Default.wl?rs=dfa1.0&amp;vr=2.0&amp;DB=999&amp;FindType=Y&amp;SerialNum=2020127528" TargetMode="External"/><Relationship Id="rId7" Type="http://schemas.openxmlformats.org/officeDocument/2006/relationships/hyperlink" Target="http://www.westlaw.com/Find/Default.wl?rs=dfa1.0&amp;vr=2.0&amp;DB=999&amp;FindType=Y&amp;SerialNum=2022637820" TargetMode="External"/><Relationship Id="rId12" Type="http://schemas.openxmlformats.org/officeDocument/2006/relationships/hyperlink" Target="http://www.westlaw.com/Find/Default.wl?rs=dfa1.0&amp;vr=2.0&amp;DB=506&amp;FindType=Y&amp;SerialNum=2022356993" TargetMode="External"/><Relationship Id="rId17" Type="http://schemas.openxmlformats.org/officeDocument/2006/relationships/hyperlink" Target="http://www.westlaw.com/Find/Default.wl?rs=dfa1.0&amp;vr=2.0&amp;DB=6538&amp;FindType=Y&amp;SerialNum=2021120518" TargetMode="External"/><Relationship Id="rId25" Type="http://schemas.openxmlformats.org/officeDocument/2006/relationships/hyperlink" Target="http://www.westlaw.com/Find/Default.wl?rs=dfa1.0&amp;vr=2.0&amp;DB=999&amp;FindType=Y&amp;SerialNum=2022729643" TargetMode="External"/><Relationship Id="rId33" Type="http://schemas.openxmlformats.org/officeDocument/2006/relationships/hyperlink" Target="http://www.westlaw.com/Find/Default.wl?rs=dfa1.0&amp;vr=2.0&amp;DB=999&amp;FindType=Y&amp;SerialNum=2022148432" TargetMode="External"/><Relationship Id="rId38" Type="http://schemas.openxmlformats.org/officeDocument/2006/relationships/hyperlink" Target="http://www.westlaw.com/Find/Default.wl?rs=dfa1.0&amp;vr=2.0&amp;DB=999&amp;FindType=Y&amp;SerialNum=2021694226" TargetMode="External"/><Relationship Id="rId46" Type="http://schemas.openxmlformats.org/officeDocument/2006/relationships/hyperlink" Target="http://www.westlaw.com/Find/Default.wl?rs=dfa1.0&amp;vr=2.0&amp;DB=999&amp;FindType=Y&amp;SerialNum=2021235739" TargetMode="External"/><Relationship Id="rId59" Type="http://schemas.openxmlformats.org/officeDocument/2006/relationships/hyperlink" Target="http://www.westlaw.com/Find/Default.wl?rs=dfa1.0&amp;vr=2.0&amp;DB=999&amp;FindType=Y&amp;SerialNum=2023090645" TargetMode="External"/><Relationship Id="rId2" Type="http://schemas.openxmlformats.org/officeDocument/2006/relationships/hyperlink" Target="http://www.westlaw.com/Find/Default.wl?rs=dfa1.0&amp;vr=2.0&amp;DB=708&amp;FindType=Y&amp;SerialNum=2022339668" TargetMode="External"/><Relationship Id="rId16" Type="http://schemas.openxmlformats.org/officeDocument/2006/relationships/hyperlink" Target="http://www.westlaw.com/Find/Default.wl?rs=dfa1.0&amp;vr=2.0&amp;DB=506&amp;FindType=Y&amp;SerialNum=2021239244" TargetMode="External"/><Relationship Id="rId20" Type="http://schemas.openxmlformats.org/officeDocument/2006/relationships/hyperlink" Target="http://www.westlaw.com/Find/Default.wl?rs=dfa1.0&amp;vr=2.0&amp;DB=506&amp;FindType=Y&amp;SerialNum=2020279306" TargetMode="External"/><Relationship Id="rId29" Type="http://schemas.openxmlformats.org/officeDocument/2006/relationships/hyperlink" Target="http://www.westlaw.com/Find/Default.wl?rs=dfa1.0&amp;vr=2.0&amp;DB=999&amp;FindType=Y&amp;SerialNum=2022667433" TargetMode="External"/><Relationship Id="rId41" Type="http://schemas.openxmlformats.org/officeDocument/2006/relationships/hyperlink" Target="http://www.westlaw.com/Find/Default.wl?rs=dfa1.0&amp;vr=2.0&amp;DB=999&amp;FindType=Y&amp;SerialNum=2021609755" TargetMode="External"/><Relationship Id="rId54" Type="http://schemas.openxmlformats.org/officeDocument/2006/relationships/hyperlink" Target="http://www.westlaw.com/Find/Default.wl?rs=dfa1.0&amp;vr=2.0&amp;DB=999&amp;FindType=Y&amp;SerialNum=2020254907" TargetMode="External"/><Relationship Id="rId1" Type="http://schemas.openxmlformats.org/officeDocument/2006/relationships/hyperlink" Target="http://www.westlaw.com/Find/Default.wl?rs=dfa1.0&amp;vr=2.0&amp;DB=708&amp;FindType=Y&amp;SerialNum=2022394586" TargetMode="External"/><Relationship Id="rId6" Type="http://schemas.openxmlformats.org/officeDocument/2006/relationships/hyperlink" Target="http://www.westlaw.com/Find/Default.wl?rs=dfa1.0&amp;vr=2.0&amp;DB=999&amp;FindType=Y&amp;SerialNum=2022773509" TargetMode="External"/><Relationship Id="rId11" Type="http://schemas.openxmlformats.org/officeDocument/2006/relationships/hyperlink" Target="http://www.westlaw.com/Find/Default.wl?rs=dfa1.0&amp;vr=2.0&amp;DB=999&amp;FindType=Y&amp;SerialNum=2022531558" TargetMode="External"/><Relationship Id="rId24" Type="http://schemas.openxmlformats.org/officeDocument/2006/relationships/hyperlink" Target="http://www.westlaw.com/Find/Default.wl?rs=dfa1.0&amp;vr=2.0&amp;DB=999&amp;FindType=Y&amp;SerialNum=2022905310" TargetMode="External"/><Relationship Id="rId32" Type="http://schemas.openxmlformats.org/officeDocument/2006/relationships/hyperlink" Target="http://www.westlaw.com/Find/Default.wl?rs=dfa1.0&amp;vr=2.0&amp;DB=999&amp;FindType=Y&amp;SerialNum=2022371672" TargetMode="External"/><Relationship Id="rId37" Type="http://schemas.openxmlformats.org/officeDocument/2006/relationships/hyperlink" Target="http://www.westlaw.com/Find/Default.wl?rs=dfa1.0&amp;vr=2.0&amp;DB=999&amp;FindType=Y&amp;SerialNum=2021720723" TargetMode="External"/><Relationship Id="rId40" Type="http://schemas.openxmlformats.org/officeDocument/2006/relationships/hyperlink" Target="http://www.westlaw.com/Find/Default.wl?rs=dfa1.0&amp;vr=2.0&amp;DB=999&amp;FindType=Y&amp;SerialNum=2021826766" TargetMode="External"/><Relationship Id="rId45" Type="http://schemas.openxmlformats.org/officeDocument/2006/relationships/hyperlink" Target="http://www.westlaw.com/Find/Default.wl?rs=dfa1.0&amp;vr=2.0&amp;DB=999&amp;FindType=Y&amp;SerialNum=2021243276" TargetMode="External"/><Relationship Id="rId53" Type="http://schemas.openxmlformats.org/officeDocument/2006/relationships/hyperlink" Target="http://www.westlaw.com/Find/Default.wl?rs=dfa1.0&amp;vr=2.0&amp;DB=999&amp;FindType=Y&amp;SerialNum=2020272778" TargetMode="External"/><Relationship Id="rId58" Type="http://schemas.openxmlformats.org/officeDocument/2006/relationships/hyperlink" Target="http://www.westlaw.com/Find/Default.wl?rs=dfa1.0&amp;vr=2.0&amp;DB=999&amp;FindType=Y&amp;SerialNum=2023136672" TargetMode="External"/><Relationship Id="rId5" Type="http://schemas.openxmlformats.org/officeDocument/2006/relationships/hyperlink" Target="http://www.westlaw.com/Find/Default.wl?rs=dfa1.0&amp;vr=2.0&amp;DB=999&amp;FindType=Y&amp;SerialNum=2022791705" TargetMode="External"/><Relationship Id="rId15" Type="http://schemas.openxmlformats.org/officeDocument/2006/relationships/hyperlink" Target="http://www.westlaw.com/Find/Default.wl?rs=dfa1.0&amp;vr=2.0&amp;DB=506&amp;FindType=Y&amp;SerialNum=2021885552" TargetMode="External"/><Relationship Id="rId23" Type="http://schemas.openxmlformats.org/officeDocument/2006/relationships/hyperlink" Target="http://www.westlaw.com/Find/Default.wl?rs=dfa1.0&amp;vr=2.0&amp;DB=999&amp;FindType=Y&amp;SerialNum=2022836876" TargetMode="External"/><Relationship Id="rId28" Type="http://schemas.openxmlformats.org/officeDocument/2006/relationships/hyperlink" Target="http://www.westlaw.com/Find/Default.wl?rs=dfa1.0&amp;vr=2.0&amp;DB=999&amp;FindType=Y&amp;SerialNum=2022626466" TargetMode="External"/><Relationship Id="rId36" Type="http://schemas.openxmlformats.org/officeDocument/2006/relationships/hyperlink" Target="http://www.westlaw.com/Find/Default.wl?rs=dfa1.0&amp;vr=2.0&amp;DB=999&amp;FindType=Y&amp;SerialNum=2022058685" TargetMode="External"/><Relationship Id="rId49" Type="http://schemas.openxmlformats.org/officeDocument/2006/relationships/hyperlink" Target="http://www.westlaw.com/Find/Default.wl?rs=dfa1.0&amp;vr=2.0&amp;DB=999&amp;FindType=Y&amp;SerialNum=2020588735" TargetMode="External"/><Relationship Id="rId57" Type="http://schemas.openxmlformats.org/officeDocument/2006/relationships/hyperlink" Target="http://www.westlaw.com/Find/Default.wl?rs=dfa1.0&amp;vr=2.0&amp;DB=999&amp;FindType=Y&amp;SerialNum=2023183194" TargetMode="External"/><Relationship Id="rId10" Type="http://schemas.openxmlformats.org/officeDocument/2006/relationships/hyperlink" Target="http://www.westlaw.com/Find/Default.wl?rs=dfa1.0&amp;vr=2.0&amp;DB=999&amp;FindType=Y&amp;SerialNum=2022512930" TargetMode="External"/><Relationship Id="rId19" Type="http://schemas.openxmlformats.org/officeDocument/2006/relationships/hyperlink" Target="http://www.westlaw.com/Find/Default.wl?rs=dfa1.0&amp;vr=2.0&amp;DB=506&amp;FindType=Y&amp;SerialNum=2020465252" TargetMode="External"/><Relationship Id="rId31" Type="http://schemas.openxmlformats.org/officeDocument/2006/relationships/hyperlink" Target="http://www.westlaw.com/Find/Default.wl?rs=dfa1.0&amp;vr=2.0&amp;DB=999&amp;FindType=Y&amp;SerialNum=2022682815" TargetMode="External"/><Relationship Id="rId44" Type="http://schemas.openxmlformats.org/officeDocument/2006/relationships/hyperlink" Target="http://www.westlaw.com/Find/Default.wl?rs=dfa1.0&amp;vr=2.0&amp;DB=999&amp;FindType=Y&amp;SerialNum=2021394818" TargetMode="External"/><Relationship Id="rId52" Type="http://schemas.openxmlformats.org/officeDocument/2006/relationships/hyperlink" Target="http://www.westlaw.com/Find/Default.wl?rs=dfa1.0&amp;vr=2.0&amp;DB=999&amp;FindType=Y&amp;SerialNum=2020332880" TargetMode="External"/><Relationship Id="rId60" Type="http://schemas.openxmlformats.org/officeDocument/2006/relationships/hyperlink" Target="http://www.westlaw.com/Find/Default.wl?rs=dfa1.0&amp;vr=2.0&amp;DB=999&amp;FindType=Y&amp;SerialNum=2022964227" TargetMode="External"/><Relationship Id="rId4" Type="http://schemas.openxmlformats.org/officeDocument/2006/relationships/hyperlink" Target="http://www.westlaw.com/Find/Default.wl?rs=dfa1.0&amp;vr=2.0&amp;DB=999&amp;FindType=Y&amp;SerialNum=2022824789" TargetMode="External"/><Relationship Id="rId9" Type="http://schemas.openxmlformats.org/officeDocument/2006/relationships/hyperlink" Target="http://www.westlaw.com/Find/Default.wl?rs=dfa1.0&amp;vr=2.0&amp;DB=999&amp;FindType=Y&amp;SerialNum=2022554588" TargetMode="External"/><Relationship Id="rId14" Type="http://schemas.openxmlformats.org/officeDocument/2006/relationships/hyperlink" Target="http://www.westlaw.com/Find/Default.wl?rs=dfa1.0&amp;vr=2.0&amp;DB=506&amp;FindType=Y&amp;SerialNum=2021992993" TargetMode="External"/><Relationship Id="rId22" Type="http://schemas.openxmlformats.org/officeDocument/2006/relationships/hyperlink" Target="http://www.westlaw.com/Find/Default.wl?rs=dfa1.0&amp;vr=2.0&amp;DB=506&amp;FindType=Y&amp;SerialNum=2020210118" TargetMode="External"/><Relationship Id="rId27" Type="http://schemas.openxmlformats.org/officeDocument/2006/relationships/hyperlink" Target="http://www.westlaw.com/Find/Default.wl?rs=dfa1.0&amp;vr=2.0&amp;DB=999&amp;FindType=Y&amp;SerialNum=2022657484" TargetMode="External"/><Relationship Id="rId30" Type="http://schemas.openxmlformats.org/officeDocument/2006/relationships/hyperlink" Target="http://www.westlaw.com/Find/Default.wl?rs=dfa1.0&amp;vr=2.0&amp;DB=999&amp;FindType=Y&amp;SerialNum=2022459756" TargetMode="External"/><Relationship Id="rId35" Type="http://schemas.openxmlformats.org/officeDocument/2006/relationships/hyperlink" Target="http://www.westlaw.com/Find/Default.wl?rs=dfa1.0&amp;vr=2.0&amp;DB=999&amp;FindType=Y&amp;SerialNum=2021870828" TargetMode="External"/><Relationship Id="rId43" Type="http://schemas.openxmlformats.org/officeDocument/2006/relationships/hyperlink" Target="http://www.westlaw.com/Find/Default.wl?rs=dfa1.0&amp;vr=2.0&amp;DB=4637&amp;FindType=Y&amp;SerialNum=2021568936" TargetMode="External"/><Relationship Id="rId48" Type="http://schemas.openxmlformats.org/officeDocument/2006/relationships/hyperlink" Target="http://www.westlaw.com/Find/Default.wl?rs=dfa1.0&amp;vr=2.0&amp;DB=999&amp;FindType=Y&amp;SerialNum=2020744209" TargetMode="External"/><Relationship Id="rId56" Type="http://schemas.openxmlformats.org/officeDocument/2006/relationships/hyperlink" Target="http://www.westlaw.com/Find/Default.wl?rs=dfa1.0&amp;vr=2.0&amp;DB=999&amp;FindType=Y&amp;SerialNum=2020096091" TargetMode="External"/><Relationship Id="rId8" Type="http://schemas.openxmlformats.org/officeDocument/2006/relationships/hyperlink" Target="http://www.westlaw.com/Find/Default.wl?rs=dfa1.0&amp;vr=2.0&amp;DB=999&amp;FindType=Y&amp;SerialNum=2022616871" TargetMode="External"/><Relationship Id="rId51" Type="http://schemas.openxmlformats.org/officeDocument/2006/relationships/hyperlink" Target="http://www.westlaw.com/Find/Default.wl?rs=dfa1.0&amp;vr=2.0&amp;DB=999&amp;FindType=Y&amp;SerialNum=2020442538" TargetMode="External"/><Relationship Id="rId3" Type="http://schemas.openxmlformats.org/officeDocument/2006/relationships/hyperlink" Target="http://www.westlaw.com/Find/Default.wl?rs=dfa1.0&amp;vr=2.0&amp;DB=999&amp;FindType=Y&amp;SerialNum=202289863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westlaw.com/Find/Default.wl?rs=dfa1.0&amp;vr=2.0&amp;FindType=Y&amp;ReferencePositionType=P&amp;SerialNum=2003523618&amp;SR=PF&amp;AQT=CR_0258116001" TargetMode="External"/><Relationship Id="rId2" Type="http://schemas.openxmlformats.org/officeDocument/2006/relationships/hyperlink" Target="http://www.westlaw.com/Find/Default.wl?rs=dfa1.0&amp;vr=2.0&amp;FindType=Y&amp;ReferencePositionType=P&amp;SerialNum=2003471406&amp;SR=PF&amp;AQT=CR_0258116001" TargetMode="External"/><Relationship Id="rId1" Type="http://schemas.openxmlformats.org/officeDocument/2006/relationships/hyperlink" Target="http://www.westlaw.com/Find/Default.wl?rs=dfa1.0&amp;vr=2.0&amp;FindType=Y&amp;ReferencePositionType=P&amp;SerialNum=2003573106&amp;SR=PF&amp;AQT=CR_0258116001" TargetMode="External"/><Relationship Id="rId4" Type="http://schemas.openxmlformats.org/officeDocument/2006/relationships/hyperlink" Target="http://www.westlaw.com/Find/Default.wl?rs=dfa1.0&amp;vr=2.0&amp;FindType=Y&amp;ReferencePositionType=P&amp;SerialNum=2003687429&amp;SR=PF&amp;AQT=CR_025811600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westlaw.com/Find/Default.wl?rs=dfa1.0&amp;vr=2.0&amp;FindType=Y&amp;ReferencePositionType=P&amp;SerialNum=2004522618&amp;SR=PF&amp;AQT=CR_0258116001" TargetMode="External"/><Relationship Id="rId117" Type="http://schemas.openxmlformats.org/officeDocument/2006/relationships/hyperlink" Target="http://www.westlaw.com/Find/Default.wl?rs=dfa1.0&amp;vr=2.0&amp;FindType=Y&amp;ReferencePositionType=P&amp;SerialNum=2003762356&amp;SR=PF&amp;AQT=CR_0258116001" TargetMode="External"/><Relationship Id="rId21" Type="http://schemas.openxmlformats.org/officeDocument/2006/relationships/hyperlink" Target="http://www.westlaw.com/Find/Default.wl?rs=dfa1.0&amp;vr=2.0&amp;FindType=Y&amp;ReferencePositionType=P&amp;SerialNum=2004523686&amp;SR=PF&amp;AQT=CR_0258116001" TargetMode="External"/><Relationship Id="rId42" Type="http://schemas.openxmlformats.org/officeDocument/2006/relationships/hyperlink" Target="http://www.westlaw.com/Find/Default.wl?rs=dfa1.0&amp;vr=2.0&amp;FindType=Y&amp;ReferencePositionType=P&amp;SerialNum=2004228795&amp;SR=PF&amp;AQT=CR_0258116001" TargetMode="External"/><Relationship Id="rId47" Type="http://schemas.openxmlformats.org/officeDocument/2006/relationships/hyperlink" Target="http://www.westlaw.com/Find/Default.wl?rs=dfa1.0&amp;vr=2.0&amp;FindType=Y&amp;ReferencePositionType=P&amp;SerialNum=2004245119&amp;SR=PF&amp;AQT=CR_0258116001" TargetMode="External"/><Relationship Id="rId63" Type="http://schemas.openxmlformats.org/officeDocument/2006/relationships/hyperlink" Target="http://www.westlaw.com/Find/Default.wl?rs=dfa1.0&amp;vr=2.0&amp;FindType=Y&amp;ReferencePositionType=P&amp;SerialNum=2004136300&amp;SR=PF&amp;AQT=CR_0258116001" TargetMode="External"/><Relationship Id="rId68" Type="http://schemas.openxmlformats.org/officeDocument/2006/relationships/hyperlink" Target="http://www.westlaw.com/Find/Default.wl?rs=dfa1.0&amp;vr=2.0&amp;FindType=Y&amp;ReferencePositionType=P&amp;SerialNum=2003955961&amp;SR=PF&amp;AQT=CR_0258116001" TargetMode="External"/><Relationship Id="rId84" Type="http://schemas.openxmlformats.org/officeDocument/2006/relationships/hyperlink" Target="http://www.westlaw.com/Find/Default.wl?rs=dfa1.0&amp;vr=2.0&amp;FindType=Y&amp;ReferencePositionType=P&amp;SerialNum=2003902224&amp;SR=PF&amp;AQT=CR_0258116001" TargetMode="External"/><Relationship Id="rId89" Type="http://schemas.openxmlformats.org/officeDocument/2006/relationships/hyperlink" Target="http://www.westlaw.com/Find/Default.wl?rs=dfa1.0&amp;vr=2.0&amp;FindType=Y&amp;ReferencePositionType=P&amp;SerialNum=2003741694&amp;SR=PF&amp;AQT=CR_0258116001" TargetMode="External"/><Relationship Id="rId112" Type="http://schemas.openxmlformats.org/officeDocument/2006/relationships/hyperlink" Target="http://www.westlaw.com/Find/Default.wl?rs=dfa1.0&amp;vr=2.0&amp;FindType=Y&amp;ReferencePositionType=P&amp;SerialNum=2003955961&amp;SR=PF&amp;AQT=CR_0258116001" TargetMode="External"/><Relationship Id="rId16" Type="http://schemas.openxmlformats.org/officeDocument/2006/relationships/hyperlink" Target="http://www.westlaw.com/Find/Default.wl?rs=dfa1.0&amp;vr=2.0&amp;FindType=Y&amp;ReferencePositionType=P&amp;SerialNum=2004630619&amp;SR=PF&amp;AQT=CR_0258116001" TargetMode="External"/><Relationship Id="rId107" Type="http://schemas.openxmlformats.org/officeDocument/2006/relationships/hyperlink" Target="http://www.westlaw.com/Find/Default.wl?rs=dfa1.0&amp;vr=2.0&amp;FindType=Y&amp;ReferencePositionType=P&amp;SerialNum=2004290365&amp;SR=PF&amp;AQT=CR_0258116001" TargetMode="External"/><Relationship Id="rId11" Type="http://schemas.openxmlformats.org/officeDocument/2006/relationships/hyperlink" Target="http://www.westlaw.com/Find/Default.wl?rs=dfa1.0&amp;vr=2.0&amp;FindType=Y&amp;ReferencePositionType=P&amp;SerialNum=2004665720&amp;SR=PF&amp;AQT=CR_0258116001" TargetMode="External"/><Relationship Id="rId32" Type="http://schemas.openxmlformats.org/officeDocument/2006/relationships/hyperlink" Target="http://www.westlaw.com/Find/Default.wl?rs=dfa1.0&amp;vr=2.0&amp;FindType=Y&amp;ReferencePositionType=P&amp;SerialNum=2004414014&amp;SR=PF&amp;AQT=CR_0258116001" TargetMode="External"/><Relationship Id="rId37" Type="http://schemas.openxmlformats.org/officeDocument/2006/relationships/hyperlink" Target="http://www.westlaw.com/Find/Default.wl?rs=dfa1.0&amp;vr=2.0&amp;FindType=Y&amp;ReferencePositionType=P&amp;SerialNum=2004313608&amp;SR=PF&amp;AQT=CR_0258116001" TargetMode="External"/><Relationship Id="rId53" Type="http://schemas.openxmlformats.org/officeDocument/2006/relationships/hyperlink" Target="http://www.westlaw.com/Find/Default.wl?rs=dfa1.0&amp;vr=2.0&amp;FindType=Y&amp;ReferencePositionType=P&amp;SerialNum=2004211473&amp;SR=PF&amp;AQT=CR_0258116001" TargetMode="External"/><Relationship Id="rId58" Type="http://schemas.openxmlformats.org/officeDocument/2006/relationships/hyperlink" Target="http://www.westlaw.com/Find/Default.wl?rs=dfa1.0&amp;vr=2.0&amp;FindType=Y&amp;ReferencePositionType=P&amp;SerialNum=2004153823&amp;SR=PF&amp;AQT=CR_0258116001" TargetMode="External"/><Relationship Id="rId74" Type="http://schemas.openxmlformats.org/officeDocument/2006/relationships/hyperlink" Target="http://www.westlaw.com/Find/Default.wl?rs=dfa1.0&amp;vr=2.0&amp;FindType=Y&amp;ReferencePositionType=P&amp;SerialNum=2003923968&amp;SR=PF&amp;AQT=CR_0258116001" TargetMode="External"/><Relationship Id="rId79" Type="http://schemas.openxmlformats.org/officeDocument/2006/relationships/hyperlink" Target="http://www.westlaw.com/Find/Default.wl?rs=dfa1.0&amp;vr=2.0&amp;FindType=Y&amp;ReferencePositionType=P&amp;SerialNum=2003895851&amp;SR=PF&amp;AQT=CR_0258116001" TargetMode="External"/><Relationship Id="rId102" Type="http://schemas.openxmlformats.org/officeDocument/2006/relationships/hyperlink" Target="http://www.westlaw.com/Find/Default.wl?rs=dfa1.0&amp;vr=2.0&amp;FindType=Y&amp;ReferencePositionType=P&amp;SerialNum=2004622540&amp;SR=PF&amp;AQT=CR_0258116001" TargetMode="External"/><Relationship Id="rId123" Type="http://schemas.openxmlformats.org/officeDocument/2006/relationships/hyperlink" Target="http://www.westlaw.com/Find/Default.wl?rs=dfa1.0&amp;vr=2.0&amp;DB=506&amp;FindType=Y&amp;SerialNum=2004189907" TargetMode="External"/><Relationship Id="rId5" Type="http://schemas.openxmlformats.org/officeDocument/2006/relationships/hyperlink" Target="http://www.westlaw.com/Find/Default.wl?rs=dfa1.0&amp;vr=2.0&amp;FindType=Y&amp;ReferencePositionType=P&amp;SerialNum=2004692289&amp;SR=PF&amp;AQT=CR_0258116001" TargetMode="External"/><Relationship Id="rId61" Type="http://schemas.openxmlformats.org/officeDocument/2006/relationships/hyperlink" Target="http://www.westlaw.com/Find/Default.wl?rs=dfa1.0&amp;vr=2.0&amp;FindType=Y&amp;ReferencePositionType=P&amp;SerialNum=2004094100&amp;SR=PF&amp;AQT=CR_0258116001" TargetMode="External"/><Relationship Id="rId82" Type="http://schemas.openxmlformats.org/officeDocument/2006/relationships/hyperlink" Target="http://www.westlaw.com/Find/Default.wl?rs=dfa1.0&amp;vr=2.0&amp;FindType=Y&amp;ReferencePositionType=P&amp;SerialNum=2003830834&amp;SR=PF&amp;AQT=CR_0258116001" TargetMode="External"/><Relationship Id="rId90" Type="http://schemas.openxmlformats.org/officeDocument/2006/relationships/hyperlink" Target="http://www.westlaw.com/Find/Default.wl?rs=dfa1.0&amp;vr=2.0&amp;FindType=Y&amp;ReferencePositionType=P&amp;SerialNum=2003752923&amp;SR=PF&amp;AQT=CR_0258116001" TargetMode="External"/><Relationship Id="rId95" Type="http://schemas.openxmlformats.org/officeDocument/2006/relationships/hyperlink" Target="http://www.westlaw.com/Find/Default.wl?rs=dfa1.0&amp;vr=2.0&amp;FindType=Y&amp;ReferencePositionType=P&amp;SerialNum=2003729418&amp;SR=PF&amp;AQT=CR_0258116001" TargetMode="External"/><Relationship Id="rId19" Type="http://schemas.openxmlformats.org/officeDocument/2006/relationships/hyperlink" Target="http://www.westlaw.com/Find/Default.wl?rs=dfa1.0&amp;vr=2.0&amp;FindType=Y&amp;ReferencePositionType=P&amp;SerialNum=2004549824&amp;SR=PF&amp;AQT=CR_0258116001" TargetMode="External"/><Relationship Id="rId14" Type="http://schemas.openxmlformats.org/officeDocument/2006/relationships/hyperlink" Target="http://www.westlaw.com/Find/Default.wl?rs=dfa1.0&amp;vr=2.0&amp;FindType=Y&amp;ReferencePositionType=P&amp;SerialNum=2004622540&amp;SR=PF&amp;AQT=CR_0258116001" TargetMode="External"/><Relationship Id="rId22" Type="http://schemas.openxmlformats.org/officeDocument/2006/relationships/hyperlink" Target="http://www.westlaw.com/Find/Default.wl?rs=dfa1.0&amp;vr=2.0&amp;FindType=Y&amp;ReferencePositionType=P&amp;SerialNum=2004531588&amp;SR=PF&amp;AQT=CR_0258116001" TargetMode="External"/><Relationship Id="rId27" Type="http://schemas.openxmlformats.org/officeDocument/2006/relationships/hyperlink" Target="http://www.westlaw.com/Find/Default.wl?rs=dfa1.0&amp;vr=2.0&amp;FindType=Y&amp;ReferencePositionType=P&amp;SerialNum=2004540117&amp;SR=PF&amp;AQT=CR_0258116001" TargetMode="External"/><Relationship Id="rId30" Type="http://schemas.openxmlformats.org/officeDocument/2006/relationships/hyperlink" Target="http://www.westlaw.com/Find/Default.wl?rs=dfa1.0&amp;vr=2.0&amp;FindType=Y&amp;ReferencePositionType=P&amp;SerialNum=2004508704&amp;SR=PF&amp;AQT=CR_0258116001" TargetMode="External"/><Relationship Id="rId35" Type="http://schemas.openxmlformats.org/officeDocument/2006/relationships/hyperlink" Target="http://www.westlaw.com/Find/Default.wl?rs=dfa1.0&amp;vr=2.0&amp;FindType=Y&amp;ReferencePositionType=P&amp;SerialNum=2004290365&amp;SR=PF&amp;AQT=CR_0258116001" TargetMode="External"/><Relationship Id="rId43" Type="http://schemas.openxmlformats.org/officeDocument/2006/relationships/hyperlink" Target="http://www.westlaw.com/Find/Default.wl?rs=dfa1.0&amp;vr=2.0&amp;FindType=Y&amp;ReferencePositionType=P&amp;SerialNum=2004271846&amp;SR=PF&amp;AQT=CR_0258116001" TargetMode="External"/><Relationship Id="rId48" Type="http://schemas.openxmlformats.org/officeDocument/2006/relationships/hyperlink" Target="http://www.westlaw.com/Find/Default.wl?rs=dfa1.0&amp;vr=2.0&amp;FindType=Y&amp;ReferencePositionType=P&amp;SerialNum=2004271187&amp;SR=PF&amp;AQT=CR_0258116001" TargetMode="External"/><Relationship Id="rId56" Type="http://schemas.openxmlformats.org/officeDocument/2006/relationships/hyperlink" Target="http://www.westlaw.com/Find/Default.wl?rs=dfa1.0&amp;vr=2.0&amp;FindType=Y&amp;ReferencePositionType=P&amp;SerialNum=2004128147&amp;SR=PF&amp;AQT=CR_0258116001" TargetMode="External"/><Relationship Id="rId64" Type="http://schemas.openxmlformats.org/officeDocument/2006/relationships/hyperlink" Target="http://www.westlaw.com/Find/Default.wl?rs=dfa1.0&amp;vr=2.0&amp;FindType=Y&amp;ReferencePositionType=P&amp;SerialNum=2004136301&amp;SR=PF&amp;AQT=CR_0258116001" TargetMode="External"/><Relationship Id="rId69" Type="http://schemas.openxmlformats.org/officeDocument/2006/relationships/hyperlink" Target="http://www.westlaw.com/Find/Default.wl?rs=dfa1.0&amp;vr=2.0&amp;FindType=Y&amp;ReferencePositionType=P&amp;SerialNum=2004048000&amp;SR=PF&amp;AQT=CR_0258116001" TargetMode="External"/><Relationship Id="rId77" Type="http://schemas.openxmlformats.org/officeDocument/2006/relationships/hyperlink" Target="http://www.westlaw.com/Find/Default.wl?rs=dfa1.0&amp;vr=2.0&amp;FindType=Y&amp;ReferencePositionType=P&amp;SerialNum=2003914091&amp;SR=PF&amp;AQT=CR_0258116001" TargetMode="External"/><Relationship Id="rId100" Type="http://schemas.openxmlformats.org/officeDocument/2006/relationships/hyperlink" Target="http://www.westlaw.com/Find/Default.wl?rs=dfa1.0&amp;vr=2.0&amp;FindType=Y&amp;ReferencePositionType=P&amp;SerialNum=2004649786&amp;SR=PF&amp;AQT=CR_0258116001" TargetMode="External"/><Relationship Id="rId105" Type="http://schemas.openxmlformats.org/officeDocument/2006/relationships/hyperlink" Target="http://www.westlaw.com/Find/Default.wl?rs=dfa1.0&amp;vr=2.0&amp;FindType=Y&amp;ReferencePositionType=P&amp;SerialNum=2004367608&amp;SR=PF&amp;AQT=CR_0258116001" TargetMode="External"/><Relationship Id="rId113" Type="http://schemas.openxmlformats.org/officeDocument/2006/relationships/hyperlink" Target="http://www.westlaw.com/Find/Default.wl?rs=dfa1.0&amp;vr=2.0&amp;FindType=Y&amp;ReferencePositionType=P&amp;SerialNum=2003904853&amp;SR=PF&amp;AQT=CR_0258116001" TargetMode="External"/><Relationship Id="rId118" Type="http://schemas.openxmlformats.org/officeDocument/2006/relationships/hyperlink" Target="http://www.westlaw.com/Find/Default.wl?rs=dfa1.0&amp;vr=2.0&amp;FindType=Y&amp;ReferencePositionType=P&amp;SerialNum=2003830849&amp;SR=PF&amp;AQT=CR_0258116001" TargetMode="External"/><Relationship Id="rId8" Type="http://schemas.openxmlformats.org/officeDocument/2006/relationships/hyperlink" Target="http://www.westlaw.com/Find/Default.wl?rs=dfa1.0&amp;vr=2.0&amp;FindType=Y&amp;ReferencePositionType=P&amp;SerialNum=2004738418&amp;SR=PF&amp;AQT=CR_0258116001" TargetMode="External"/><Relationship Id="rId51" Type="http://schemas.openxmlformats.org/officeDocument/2006/relationships/hyperlink" Target="http://www.westlaw.com/Find/Default.wl?rs=dfa1.0&amp;vr=2.0&amp;FindType=Y&amp;ReferencePositionType=P&amp;SerialNum=2004229797&amp;SR=PF&amp;AQT=CR_0258116001" TargetMode="External"/><Relationship Id="rId72" Type="http://schemas.openxmlformats.org/officeDocument/2006/relationships/hyperlink" Target="http://www.westlaw.com/Find/Default.wl?rs=dfa1.0&amp;vr=2.0&amp;FindType=Y&amp;ReferencePositionType=P&amp;SerialNum=2003935592&amp;SR=PF&amp;AQT=CR_0258116001" TargetMode="External"/><Relationship Id="rId80" Type="http://schemas.openxmlformats.org/officeDocument/2006/relationships/hyperlink" Target="http://www.westlaw.com/Find/Default.wl?rs=dfa1.0&amp;vr=2.0&amp;FindType=Y&amp;ReferencePositionType=P&amp;SerialNum=2003889416&amp;SR=PF&amp;AQT=CR_0258116001" TargetMode="External"/><Relationship Id="rId85" Type="http://schemas.openxmlformats.org/officeDocument/2006/relationships/hyperlink" Target="http://www.westlaw.com/Find/Default.wl?rs=dfa1.0&amp;vr=2.0&amp;FindType=Y&amp;ReferencePositionType=P&amp;SerialNum=2003888765&amp;SR=PF&amp;AQT=CR_0258116001" TargetMode="External"/><Relationship Id="rId93" Type="http://schemas.openxmlformats.org/officeDocument/2006/relationships/hyperlink" Target="http://www.westlaw.com/Find/Default.wl?rs=dfa1.0&amp;vr=2.0&amp;FindType=Y&amp;ReferencePositionType=P&amp;SerialNum=2003763604&amp;SR=PF&amp;AQT=CR_0258116001" TargetMode="External"/><Relationship Id="rId98" Type="http://schemas.openxmlformats.org/officeDocument/2006/relationships/hyperlink" Target="http://www.westlaw.com/Find/Default.wl?rs=dfa1.0&amp;vr=2.0&amp;FindType=Y&amp;ReferencePositionType=P&amp;SerialNum=2003667057&amp;SR=PF&amp;AQT=CR_0258116001" TargetMode="External"/><Relationship Id="rId121" Type="http://schemas.openxmlformats.org/officeDocument/2006/relationships/hyperlink" Target="http://www.westlaw.com/Find/Default.wl?rs=dfa1.0&amp;vr=2.0&amp;FindType=Y&amp;ReferencePositionType=P&amp;SerialNum=2003685004&amp;SR=PF&amp;AQT=CR_0258116001" TargetMode="External"/><Relationship Id="rId3" Type="http://schemas.openxmlformats.org/officeDocument/2006/relationships/hyperlink" Target="http://www.westlaw.com/Find/Default.wl?rs=dfa1.0&amp;vr=2.0&amp;FindType=Y&amp;ReferencePositionType=P&amp;SerialNum=2004896320&amp;SR=PF&amp;AQT=CR_0258116001" TargetMode="External"/><Relationship Id="rId12" Type="http://schemas.openxmlformats.org/officeDocument/2006/relationships/hyperlink" Target="http://www.westlaw.com/Find/Default.wl?rs=dfa1.0&amp;vr=2.0&amp;FindType=Y&amp;ReferencePositionType=P&amp;SerialNum=2004673601&amp;SR=PF&amp;AQT=CR_0258116001" TargetMode="External"/><Relationship Id="rId17" Type="http://schemas.openxmlformats.org/officeDocument/2006/relationships/hyperlink" Target="http://www.westlaw.com/Find/Default.wl?rs=dfa1.0&amp;vr=2.0&amp;FindType=Y&amp;ReferencePositionType=P&amp;SerialNum=2004621797&amp;SR=PF&amp;AQT=CR_0258116001" TargetMode="External"/><Relationship Id="rId25" Type="http://schemas.openxmlformats.org/officeDocument/2006/relationships/hyperlink" Target="http://www.westlaw.com/Find/Default.wl?rs=dfa1.0&amp;vr=2.0&amp;FindType=Y&amp;ReferencePositionType=P&amp;SerialNum=2004512478&amp;SR=PF&amp;AQT=CR_0258116001" TargetMode="External"/><Relationship Id="rId33" Type="http://schemas.openxmlformats.org/officeDocument/2006/relationships/hyperlink" Target="http://www.westlaw.com/Find/Default.wl?rs=dfa1.0&amp;vr=2.0&amp;FindType=Y&amp;ReferencePositionType=P&amp;SerialNum=2004375526&amp;SR=PF&amp;AQT=CR_0258116001" TargetMode="External"/><Relationship Id="rId38" Type="http://schemas.openxmlformats.org/officeDocument/2006/relationships/hyperlink" Target="http://www.westlaw.com/Find/Default.wl?rs=dfa1.0&amp;vr=2.0&amp;FindType=Y&amp;ReferencePositionType=P&amp;SerialNum=2004313607&amp;SR=PF&amp;AQT=CR_0258116001" TargetMode="External"/><Relationship Id="rId46" Type="http://schemas.openxmlformats.org/officeDocument/2006/relationships/hyperlink" Target="http://www.westlaw.com/Find/Default.wl?rs=dfa1.0&amp;vr=2.0&amp;FindType=Y&amp;ReferencePositionType=P&amp;SerialNum=2004211464&amp;SR=PF&amp;AQT=CR_0258116001" TargetMode="External"/><Relationship Id="rId59" Type="http://schemas.openxmlformats.org/officeDocument/2006/relationships/hyperlink" Target="http://www.westlaw.com/Find/Default.wl?rs=dfa1.0&amp;vr=2.0&amp;FindType=Y&amp;ReferencePositionType=P&amp;SerialNum=2004153822&amp;SR=PF&amp;AQT=CR_0258116001" TargetMode="External"/><Relationship Id="rId67" Type="http://schemas.openxmlformats.org/officeDocument/2006/relationships/hyperlink" Target="http://www.westlaw.com/Find/Default.wl?rs=dfa1.0&amp;vr=2.0&amp;FindType=Y&amp;ReferencePositionType=P&amp;SerialNum=2004092204&amp;SR=PF&amp;AQT=CR_0258116001" TargetMode="External"/><Relationship Id="rId103" Type="http://schemas.openxmlformats.org/officeDocument/2006/relationships/hyperlink" Target="http://www.westlaw.com/Find/Default.wl?rs=dfa1.0&amp;vr=2.0&amp;FindType=Y&amp;ReferencePositionType=P&amp;SerialNum=2004549824&amp;SR=PF&amp;AQT=CR_0258116001" TargetMode="External"/><Relationship Id="rId108" Type="http://schemas.openxmlformats.org/officeDocument/2006/relationships/hyperlink" Target="http://www.westlaw.com/Find/Default.wl?rs=dfa1.0&amp;vr=2.0&amp;FindType=Y&amp;ReferencePositionType=P&amp;SerialNum=2004206033&amp;SR=PF&amp;AQT=CR_0258116001" TargetMode="External"/><Relationship Id="rId116" Type="http://schemas.openxmlformats.org/officeDocument/2006/relationships/hyperlink" Target="http://www.westlaw.com/Find/Default.wl?rs=dfa1.0&amp;vr=2.0&amp;FindType=Y&amp;ReferencePositionType=P&amp;SerialNum=2003761703&amp;SR=PF&amp;AQT=CR_0258116001" TargetMode="External"/><Relationship Id="rId20" Type="http://schemas.openxmlformats.org/officeDocument/2006/relationships/hyperlink" Target="http://www.westlaw.com/Find/Default.wl?rs=dfa1.0&amp;vr=2.0&amp;FindType=Y&amp;ReferencePositionType=P&amp;SerialNum=2004581802&amp;SR=PF&amp;AQT=CR_0258116001" TargetMode="External"/><Relationship Id="rId41" Type="http://schemas.openxmlformats.org/officeDocument/2006/relationships/hyperlink" Target="http://www.westlaw.com/Find/Default.wl?rs=dfa1.0&amp;vr=2.0&amp;FindType=Y&amp;ReferencePositionType=P&amp;SerialNum=2004279710&amp;SR=PF&amp;AQT=CR_0258116001" TargetMode="External"/><Relationship Id="rId54" Type="http://schemas.openxmlformats.org/officeDocument/2006/relationships/hyperlink" Target="http://www.westlaw.com/Find/Default.wl?rs=dfa1.0&amp;vr=2.0&amp;FindType=Y&amp;ReferencePositionType=P&amp;SerialNum=2004213677&amp;SR=PF&amp;AQT=CR_0258116001" TargetMode="External"/><Relationship Id="rId62" Type="http://schemas.openxmlformats.org/officeDocument/2006/relationships/hyperlink" Target="http://www.westlaw.com/Find/Default.wl?rs=dfa1.0&amp;vr=2.0&amp;FindType=Y&amp;ReferencePositionType=P&amp;SerialNum=2004136299&amp;SR=PF&amp;AQT=CR_0258116001" TargetMode="External"/><Relationship Id="rId70" Type="http://schemas.openxmlformats.org/officeDocument/2006/relationships/hyperlink" Target="http://www.westlaw.com/Find/Default.wl?rs=dfa1.0&amp;vr=2.0&amp;FindType=Y&amp;ReferencePositionType=P&amp;SerialNum=2003937095&amp;SR=PF&amp;AQT=CR_0258116001" TargetMode="External"/><Relationship Id="rId75" Type="http://schemas.openxmlformats.org/officeDocument/2006/relationships/hyperlink" Target="http://www.westlaw.com/Find/Default.wl?rs=dfa1.0&amp;vr=2.0&amp;FindType=Y&amp;ReferencePositionType=P&amp;SerialNum=2003904851&amp;SR=PF&amp;AQT=CR_0258116001" TargetMode="External"/><Relationship Id="rId83" Type="http://schemas.openxmlformats.org/officeDocument/2006/relationships/hyperlink" Target="http://www.westlaw.com/Find/Default.wl?rs=dfa1.0&amp;vr=2.0&amp;FindType=Y&amp;ReferencePositionType=P&amp;SerialNum=2003872450&amp;SR=PF&amp;AQT=CR_0258116001" TargetMode="External"/><Relationship Id="rId88" Type="http://schemas.openxmlformats.org/officeDocument/2006/relationships/hyperlink" Target="http://www.westlaw.com/Find/Default.wl?rs=dfa1.0&amp;vr=2.0&amp;FindType=Y&amp;ReferencePositionType=P&amp;SerialNum=2003830849&amp;SR=PF&amp;AQT=CR_0258116001" TargetMode="External"/><Relationship Id="rId91" Type="http://schemas.openxmlformats.org/officeDocument/2006/relationships/hyperlink" Target="http://www.westlaw.com/Find/Default.wl?rs=dfa1.0&amp;vr=2.0&amp;FindType=Y&amp;ReferencePositionType=P&amp;SerialNum=2003829042&amp;SR=PF&amp;AQT=CR_0258116001" TargetMode="External"/><Relationship Id="rId96" Type="http://schemas.openxmlformats.org/officeDocument/2006/relationships/hyperlink" Target="http://www.westlaw.com/Find/Default.wl?rs=dfa1.0&amp;vr=2.0&amp;FindType=Y&amp;ReferencePositionType=P&amp;SerialNum=2003685004&amp;SR=PF&amp;AQT=CR_0258116001" TargetMode="External"/><Relationship Id="rId111" Type="http://schemas.openxmlformats.org/officeDocument/2006/relationships/hyperlink" Target="http://www.westlaw.com/Find/Default.wl?rs=dfa1.0&amp;vr=2.0&amp;FindType=Y&amp;ReferencePositionType=P&amp;SerialNum=2004087634&amp;SR=PF&amp;AQT=CR_0258116001" TargetMode="External"/><Relationship Id="rId1" Type="http://schemas.openxmlformats.org/officeDocument/2006/relationships/hyperlink" Target="http://www.westlaw.com/Find/Default.wl?rs=dfa1.0&amp;vr=2.0&amp;FindType=Y&amp;ReferencePositionType=P&amp;SerialNum=2005214496&amp;SR=PF&amp;AQT=CR_0258116001" TargetMode="External"/><Relationship Id="rId6" Type="http://schemas.openxmlformats.org/officeDocument/2006/relationships/hyperlink" Target="http://www.westlaw.com/Find/Default.wl?rs=dfa1.0&amp;vr=2.0&amp;FindType=Y&amp;ReferencePositionType=P&amp;SerialNum=2004670900&amp;SR=PF&amp;AQT=CR_0258116001" TargetMode="External"/><Relationship Id="rId15" Type="http://schemas.openxmlformats.org/officeDocument/2006/relationships/hyperlink" Target="http://www.westlaw.com/Find/Default.wl?rs=dfa1.0&amp;vr=2.0&amp;FindType=Y&amp;ReferencePositionType=P&amp;SerialNum=2004646968&amp;SR=PF&amp;AQT=CR_0258116001" TargetMode="External"/><Relationship Id="rId23" Type="http://schemas.openxmlformats.org/officeDocument/2006/relationships/hyperlink" Target="http://www.westlaw.com/Find/Default.wl?rs=dfa1.0&amp;vr=2.0&amp;FindType=Y&amp;ReferencePositionType=P&amp;SerialNum=2004549862&amp;SR=PF&amp;AQT=CR_0258116001" TargetMode="External"/><Relationship Id="rId28" Type="http://schemas.openxmlformats.org/officeDocument/2006/relationships/hyperlink" Target="http://www.westlaw.com/Find/Default.wl?rs=dfa1.0&amp;vr=2.0&amp;FindType=Y&amp;ReferencePositionType=P&amp;SerialNum=2004516718&amp;SR=PF&amp;AQT=CR_0258116001" TargetMode="External"/><Relationship Id="rId36" Type="http://schemas.openxmlformats.org/officeDocument/2006/relationships/hyperlink" Target="http://www.westlaw.com/Find/Default.wl?rs=dfa1.0&amp;vr=2.0&amp;FindType=Y&amp;ReferencePositionType=P&amp;SerialNum=2004270698&amp;SR=PF&amp;AQT=CR_0258116001" TargetMode="External"/><Relationship Id="rId49" Type="http://schemas.openxmlformats.org/officeDocument/2006/relationships/hyperlink" Target="http://www.westlaw.com/Find/Default.wl?rs=dfa1.0&amp;vr=2.0&amp;FindType=Y&amp;ReferencePositionType=P&amp;SerialNum=2004228771&amp;SR=PF&amp;AQT=CR_0258116001" TargetMode="External"/><Relationship Id="rId57" Type="http://schemas.openxmlformats.org/officeDocument/2006/relationships/hyperlink" Target="http://www.westlaw.com/Find/Default.wl?rs=dfa1.0&amp;vr=2.0&amp;FindType=Y&amp;ReferencePositionType=P&amp;SerialNum=2004128698&amp;SR=PF&amp;AQT=CR_0258116001" TargetMode="External"/><Relationship Id="rId106" Type="http://schemas.openxmlformats.org/officeDocument/2006/relationships/hyperlink" Target="http://www.westlaw.com/Find/Default.wl?rs=dfa1.0&amp;vr=2.0&amp;FindType=Y&amp;ReferencePositionType=P&amp;SerialNum=2004295614&amp;SR=PF&amp;AQT=CR_0258116001" TargetMode="External"/><Relationship Id="rId114" Type="http://schemas.openxmlformats.org/officeDocument/2006/relationships/hyperlink" Target="http://www.westlaw.com/Find/Default.wl?rs=dfa1.0&amp;vr=2.0&amp;FindType=Y&amp;ReferencePositionType=P&amp;SerialNum=2003887328&amp;SR=PF&amp;AQT=CR_0258116001" TargetMode="External"/><Relationship Id="rId119" Type="http://schemas.openxmlformats.org/officeDocument/2006/relationships/hyperlink" Target="http://www.westlaw.com/Find/Default.wl?rs=dfa1.0&amp;vr=2.0&amp;FindType=Y&amp;ReferencePositionType=P&amp;SerialNum=2003696940&amp;SR=PF&amp;AQT=CR_0258116001" TargetMode="External"/><Relationship Id="rId10" Type="http://schemas.openxmlformats.org/officeDocument/2006/relationships/hyperlink" Target="http://www.westlaw.com/Find/Default.wl?rs=dfa1.0&amp;vr=2.0&amp;FindType=Y&amp;ReferencePositionType=P&amp;SerialNum=2004665682&amp;SR=PF&amp;AQT=CR_0258116001" TargetMode="External"/><Relationship Id="rId31" Type="http://schemas.openxmlformats.org/officeDocument/2006/relationships/hyperlink" Target="http://www.westlaw.com/Find/Default.wl?rs=dfa1.0&amp;vr=2.0&amp;FindType=Y&amp;ReferencePositionType=P&amp;SerialNum=2004367608&amp;SR=PF&amp;AQT=CR_0258116001" TargetMode="External"/><Relationship Id="rId44" Type="http://schemas.openxmlformats.org/officeDocument/2006/relationships/hyperlink" Target="http://www.westlaw.com/Find/Default.wl?rs=dfa1.0&amp;vr=2.0&amp;FindType=Y&amp;ReferencePositionType=P&amp;SerialNum=2004271848&amp;SR=PF&amp;AQT=CR_0258116001" TargetMode="External"/><Relationship Id="rId52" Type="http://schemas.openxmlformats.org/officeDocument/2006/relationships/hyperlink" Target="http://www.westlaw.com/Find/Default.wl?rs=dfa1.0&amp;vr=2.0&amp;FindType=Y&amp;ReferencePositionType=P&amp;SerialNum=2004179892&amp;SR=PF&amp;AQT=CR_0258116001" TargetMode="External"/><Relationship Id="rId60" Type="http://schemas.openxmlformats.org/officeDocument/2006/relationships/hyperlink" Target="http://www.westlaw.com/Find/Default.wl?rs=dfa1.0&amp;vr=2.0&amp;FindType=Y&amp;ReferencePositionType=P&amp;SerialNum=2004087634&amp;SR=PF&amp;AQT=CR_0258116001" TargetMode="External"/><Relationship Id="rId65" Type="http://schemas.openxmlformats.org/officeDocument/2006/relationships/hyperlink" Target="http://www.westlaw.com/Find/Default.wl?rs=dfa1.0&amp;vr=2.0&amp;FindType=Y&amp;ReferencePositionType=P&amp;SerialNum=2003960555&amp;SR=PF&amp;AQT=CR_0258116001" TargetMode="External"/><Relationship Id="rId73" Type="http://schemas.openxmlformats.org/officeDocument/2006/relationships/hyperlink" Target="http://www.westlaw.com/Find/Default.wl?rs=dfa1.0&amp;vr=2.0&amp;FindType=Y&amp;ReferencePositionType=P&amp;SerialNum=2004052030&amp;SR=PF&amp;AQT=CR_0258116001" TargetMode="External"/><Relationship Id="rId78" Type="http://schemas.openxmlformats.org/officeDocument/2006/relationships/hyperlink" Target="http://www.westlaw.com/Find/Default.wl?rs=dfa1.0&amp;vr=2.0&amp;FindType=Y&amp;ReferencePositionType=P&amp;SerialNum=2003887328&amp;SR=PF&amp;AQT=CR_0258116001" TargetMode="External"/><Relationship Id="rId81" Type="http://schemas.openxmlformats.org/officeDocument/2006/relationships/hyperlink" Target="http://www.westlaw.com/Find/Default.wl?rs=dfa1.0&amp;vr=2.0&amp;FindType=Y&amp;ReferencePositionType=P&amp;SerialNum=2003875228&amp;SR=PF&amp;AQT=CR_0258116001" TargetMode="External"/><Relationship Id="rId86" Type="http://schemas.openxmlformats.org/officeDocument/2006/relationships/hyperlink" Target="http://www.westlaw.com/Find/Default.wl?rs=dfa1.0&amp;vr=2.0&amp;FindType=Y&amp;ReferencePositionType=P&amp;SerialNum=2003761703&amp;SR=PF&amp;AQT=CR_0258116001" TargetMode="External"/><Relationship Id="rId94" Type="http://schemas.openxmlformats.org/officeDocument/2006/relationships/hyperlink" Target="http://www.westlaw.com/Find/Default.wl?rs=dfa1.0&amp;vr=2.0&amp;FindType=Y&amp;ReferencePositionType=P&amp;SerialNum=2003696604&amp;SR=PF&amp;AQT=CR_0258116001" TargetMode="External"/><Relationship Id="rId99" Type="http://schemas.openxmlformats.org/officeDocument/2006/relationships/hyperlink" Target="http://www.westlaw.com/Find/Default.wl?rs=dfa1.0&amp;vr=2.0&amp;FindType=Y&amp;ReferencePositionType=P&amp;SerialNum=2003668160&amp;SR=PF&amp;AQT=CR_0258116001" TargetMode="External"/><Relationship Id="rId101" Type="http://schemas.openxmlformats.org/officeDocument/2006/relationships/hyperlink" Target="http://www.westlaw.com/Find/Default.wl?rs=dfa1.0&amp;vr=2.0&amp;FindType=Y&amp;ReferencePositionType=P&amp;SerialNum=2004637880&amp;SR=PF&amp;AQT=CR_0258116001" TargetMode="External"/><Relationship Id="rId122" Type="http://schemas.openxmlformats.org/officeDocument/2006/relationships/hyperlink" Target="http://www.westlaw.com/Find/Default.wl?rs=dfa1.0&amp;vr=2.0&amp;DB=506&amp;FindType=Y&amp;SerialNum=2004189907" TargetMode="External"/><Relationship Id="rId4" Type="http://schemas.openxmlformats.org/officeDocument/2006/relationships/hyperlink" Target="http://www.westlaw.com/Find/Default.wl?rs=dfa1.0&amp;vr=2.0&amp;FindType=Y&amp;ReferencePositionType=P&amp;SerialNum=2004738341&amp;SR=PF&amp;AQT=CR_0258116001" TargetMode="External"/><Relationship Id="rId9" Type="http://schemas.openxmlformats.org/officeDocument/2006/relationships/hyperlink" Target="http://www.westlaw.com/Find/Default.wl?rs=dfa1.0&amp;vr=2.0&amp;FindType=Y&amp;ReferencePositionType=P&amp;SerialNum=2004649786&amp;SR=PF&amp;AQT=CR_0258116001" TargetMode="External"/><Relationship Id="rId13" Type="http://schemas.openxmlformats.org/officeDocument/2006/relationships/hyperlink" Target="http://www.westlaw.com/Find/Default.wl?rs=dfa1.0&amp;vr=2.0&amp;FindType=Y&amp;ReferencePositionType=P&amp;SerialNum=2004637880&amp;SR=PF&amp;AQT=CR_0258116001" TargetMode="External"/><Relationship Id="rId18" Type="http://schemas.openxmlformats.org/officeDocument/2006/relationships/hyperlink" Target="http://www.westlaw.com/Find/Default.wl?rs=dfa1.0&amp;vr=2.0&amp;FindType=Y&amp;ReferencePositionType=P&amp;SerialNum=2004616037&amp;SR=PF&amp;AQT=CR_0258116001" TargetMode="External"/><Relationship Id="rId39" Type="http://schemas.openxmlformats.org/officeDocument/2006/relationships/hyperlink" Target="http://www.westlaw.com/Find/Default.wl?rs=dfa1.0&amp;vr=2.0&amp;FindType=Y&amp;ReferencePositionType=P&amp;SerialNum=2004251686&amp;SR=PF&amp;AQT=CR_0258116001" TargetMode="External"/><Relationship Id="rId109" Type="http://schemas.openxmlformats.org/officeDocument/2006/relationships/hyperlink" Target="http://www.westlaw.com/Find/Default.wl?rs=dfa1.0&amp;vr=2.0&amp;FindType=Y&amp;ReferencePositionType=P&amp;SerialNum=2004121092&amp;SR=PF&amp;AQT=CR_0258116001" TargetMode="External"/><Relationship Id="rId34" Type="http://schemas.openxmlformats.org/officeDocument/2006/relationships/hyperlink" Target="http://www.westlaw.com/Find/Default.wl?rs=dfa1.0&amp;vr=2.0&amp;FindType=Y&amp;ReferencePositionType=P&amp;SerialNum=2004295614&amp;SR=PF&amp;AQT=CR_0258116001" TargetMode="External"/><Relationship Id="rId50" Type="http://schemas.openxmlformats.org/officeDocument/2006/relationships/hyperlink" Target="http://www.westlaw.com/Find/Default.wl?rs=dfa1.0&amp;vr=2.0&amp;FindType=Y&amp;ReferencePositionType=P&amp;SerialNum=2004229796&amp;SR=PF&amp;AQT=CR_0258116001" TargetMode="External"/><Relationship Id="rId55" Type="http://schemas.openxmlformats.org/officeDocument/2006/relationships/hyperlink" Target="http://www.westlaw.com/Find/Default.wl?rs=dfa1.0&amp;vr=2.0&amp;FindType=Y&amp;ReferencePositionType=P&amp;SerialNum=2004121092&amp;SR=PF&amp;AQT=CR_0258116001" TargetMode="External"/><Relationship Id="rId76" Type="http://schemas.openxmlformats.org/officeDocument/2006/relationships/hyperlink" Target="http://www.westlaw.com/Find/Default.wl?rs=dfa1.0&amp;vr=2.0&amp;FindType=Y&amp;ReferencePositionType=P&amp;SerialNum=2003904853&amp;SR=PF&amp;AQT=CR_0258116001" TargetMode="External"/><Relationship Id="rId97" Type="http://schemas.openxmlformats.org/officeDocument/2006/relationships/hyperlink" Target="http://www.westlaw.com/Find/Default.wl?rs=dfa1.0&amp;vr=2.0&amp;FindType=Y&amp;ReferencePositionType=P&amp;SerialNum=2003725583&amp;SR=PF&amp;AQT=CR_0258116001" TargetMode="External"/><Relationship Id="rId104" Type="http://schemas.openxmlformats.org/officeDocument/2006/relationships/hyperlink" Target="http://www.westlaw.com/Find/Default.wl?rs=dfa1.0&amp;vr=2.0&amp;FindType=Y&amp;ReferencePositionType=P&amp;SerialNum=2004581802&amp;SR=PF&amp;AQT=CR_0258116001" TargetMode="External"/><Relationship Id="rId120" Type="http://schemas.openxmlformats.org/officeDocument/2006/relationships/hyperlink" Target="http://www.westlaw.com/Find/Default.wl?rs=dfa1.0&amp;vr=2.0&amp;FindType=Y&amp;ReferencePositionType=P&amp;SerialNum=2003696604&amp;SR=PF&amp;AQT=CR_0258116001" TargetMode="External"/><Relationship Id="rId7" Type="http://schemas.openxmlformats.org/officeDocument/2006/relationships/hyperlink" Target="http://www.westlaw.com/Find/Default.wl?rs=dfa1.0&amp;vr=2.0&amp;FindType=Y&amp;ReferencePositionType=P&amp;SerialNum=2004689271&amp;SR=PF&amp;AQT=CR_0258116001" TargetMode="External"/><Relationship Id="rId71" Type="http://schemas.openxmlformats.org/officeDocument/2006/relationships/hyperlink" Target="http://www.westlaw.com/Find/Default.wl?rs=dfa1.0&amp;vr=2.0&amp;FindType=Y&amp;ReferencePositionType=P&amp;SerialNum=2003935591&amp;SR=PF&amp;AQT=CR_0258116001" TargetMode="External"/><Relationship Id="rId92" Type="http://schemas.openxmlformats.org/officeDocument/2006/relationships/hyperlink" Target="http://www.westlaw.com/Find/Default.wl?rs=dfa1.0&amp;vr=2.0&amp;FindType=Y&amp;ReferencePositionType=P&amp;SerialNum=2003696940&amp;SR=PF&amp;AQT=CR_0258116001" TargetMode="External"/><Relationship Id="rId2" Type="http://schemas.openxmlformats.org/officeDocument/2006/relationships/hyperlink" Target="http://www.westlaw.com/Find/Default.wl?rs=dfa1.0&amp;vr=2.0&amp;FindType=Y&amp;ReferencePositionType=P&amp;SerialNum=2004864510&amp;SR=PF&amp;AQT=CR_0258116001" TargetMode="External"/><Relationship Id="rId29" Type="http://schemas.openxmlformats.org/officeDocument/2006/relationships/hyperlink" Target="http://www.westlaw.com/Find/Default.wl?rs=dfa1.0&amp;vr=2.0&amp;FindType=Y&amp;ReferencePositionType=P&amp;SerialNum=2004508703&amp;SR=PF&amp;AQT=CR_0258116001" TargetMode="External"/><Relationship Id="rId24" Type="http://schemas.openxmlformats.org/officeDocument/2006/relationships/hyperlink" Target="http://www.westlaw.com/Find/Default.wl?rs=dfa1.0&amp;vr=2.0&amp;FindType=Y&amp;ReferencePositionType=P&amp;SerialNum=2004508019&amp;SR=PF&amp;AQT=CR_0258116001" TargetMode="External"/><Relationship Id="rId40" Type="http://schemas.openxmlformats.org/officeDocument/2006/relationships/hyperlink" Target="http://www.westlaw.com/Find/Default.wl?rs=dfa1.0&amp;vr=2.0&amp;FindType=Y&amp;ReferencePositionType=P&amp;SerialNum=2004256289&amp;SR=PF&amp;AQT=CR_0258116001" TargetMode="External"/><Relationship Id="rId45" Type="http://schemas.openxmlformats.org/officeDocument/2006/relationships/hyperlink" Target="http://www.westlaw.com/Find/Default.wl?rs=dfa1.0&amp;vr=2.0&amp;FindType=Y&amp;ReferencePositionType=P&amp;SerialNum=2004206033&amp;SR=PF&amp;AQT=CR_0258116001" TargetMode="External"/><Relationship Id="rId66" Type="http://schemas.openxmlformats.org/officeDocument/2006/relationships/hyperlink" Target="http://www.westlaw.com/Find/Default.wl?rs=dfa1.0&amp;vr=2.0&amp;FindType=Y&amp;ReferencePositionType=P&amp;SerialNum=2004092201&amp;SR=PF&amp;AQT=CR_0258116001" TargetMode="External"/><Relationship Id="rId87" Type="http://schemas.openxmlformats.org/officeDocument/2006/relationships/hyperlink" Target="http://www.westlaw.com/Find/Default.wl?rs=dfa1.0&amp;vr=2.0&amp;FindType=Y&amp;ReferencePositionType=P&amp;SerialNum=2003762356&amp;SR=PF&amp;AQT=CR_0258116001" TargetMode="External"/><Relationship Id="rId110" Type="http://schemas.openxmlformats.org/officeDocument/2006/relationships/hyperlink" Target="http://www.westlaw.com/Find/Default.wl?rs=dfa1.0&amp;vr=2.0&amp;FindType=Y&amp;ReferencePositionType=P&amp;SerialNum=2004128147&amp;SR=PF&amp;AQT=CR_0258116001" TargetMode="External"/><Relationship Id="rId115" Type="http://schemas.openxmlformats.org/officeDocument/2006/relationships/hyperlink" Target="http://www.westlaw.com/Find/Default.wl?rs=dfa1.0&amp;vr=2.0&amp;FindType=Y&amp;ReferencePositionType=P&amp;SerialNum=2003895851&amp;SR=PF&amp;AQT=CR_025811600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westlaw.com/Find/Default.wl?rs=dfa1.0&amp;vr=2.0&amp;FindType=Y&amp;ReferencePositionType=P&amp;SerialNum=2006773873&amp;SR=PF&amp;AQT=CR_0258116001" TargetMode="External"/><Relationship Id="rId18" Type="http://schemas.openxmlformats.org/officeDocument/2006/relationships/hyperlink" Target="http://www.westlaw.com/Find/Default.wl?rs=dfa1.0&amp;vr=2.0&amp;FindType=Y&amp;ReferencePositionType=P&amp;SerialNum=2006657519&amp;SR=PF&amp;AQT=CR_0258116001" TargetMode="External"/><Relationship Id="rId26" Type="http://schemas.openxmlformats.org/officeDocument/2006/relationships/hyperlink" Target="http://www.westlaw.com/Find/Default.wl?rs=dfa1.0&amp;vr=2.0&amp;FindType=Y&amp;ReferencePositionType=P&amp;SerialNum=2006570476&amp;SR=PF&amp;AQT=CR_0258116001" TargetMode="External"/><Relationship Id="rId39" Type="http://schemas.openxmlformats.org/officeDocument/2006/relationships/hyperlink" Target="http://www.westlaw.com/Find/Default.wl?rs=dfa1.0&amp;vr=2.0&amp;FindType=Y&amp;ReferencePositionType=P&amp;SerialNum=2006301020&amp;SR=PF&amp;AQT=CR_0258116001" TargetMode="External"/><Relationship Id="rId21" Type="http://schemas.openxmlformats.org/officeDocument/2006/relationships/hyperlink" Target="http://www.westlaw.com/Find/Default.wl?rs=dfa1.0&amp;vr=2.0&amp;FindType=Y&amp;ReferencePositionType=P&amp;SerialNum=2006602562&amp;SR=PF&amp;AQT=CR_0258116001" TargetMode="External"/><Relationship Id="rId34" Type="http://schemas.openxmlformats.org/officeDocument/2006/relationships/hyperlink" Target="http://www.westlaw.com/Find/Default.wl?rs=dfa1.0&amp;vr=2.0&amp;FindType=Y&amp;ReferencePositionType=P&amp;SerialNum=2008120177&amp;SR=PF&amp;AQT=CR_0258116001" TargetMode="External"/><Relationship Id="rId42" Type="http://schemas.openxmlformats.org/officeDocument/2006/relationships/hyperlink" Target="http://www.westlaw.com/Find/Default.wl?rs=dfa1.0&amp;vr=2.0&amp;FindType=Y&amp;ReferencePositionType=P&amp;SerialNum=2006253679&amp;SR=PF&amp;AQT=CR_0258116001" TargetMode="External"/><Relationship Id="rId47" Type="http://schemas.openxmlformats.org/officeDocument/2006/relationships/hyperlink" Target="http://www.westlaw.com/Find/Default.wl?rs=dfa1.0&amp;vr=2.0&amp;FindType=Y&amp;ReferencePositionType=P&amp;SerialNum=2005978796&amp;SR=PF&amp;AQT=CR_0258116001" TargetMode="External"/><Relationship Id="rId50" Type="http://schemas.openxmlformats.org/officeDocument/2006/relationships/hyperlink" Target="http://www.westlaw.com/Find/Default.wl?rs=dfa1.0&amp;vr=2.0&amp;FindType=Y&amp;ReferencePositionType=P&amp;SerialNum=2005978850&amp;SR=PF&amp;AQT=CR_0258116001" TargetMode="External"/><Relationship Id="rId55" Type="http://schemas.openxmlformats.org/officeDocument/2006/relationships/hyperlink" Target="http://www.westlaw.com/Find/Default.wl?rs=dfa1.0&amp;vr=2.0&amp;FindType=Y&amp;ReferencePositionType=P&amp;SerialNum=2005842698&amp;SR=PF&amp;AQT=CR_0258116001" TargetMode="External"/><Relationship Id="rId63" Type="http://schemas.openxmlformats.org/officeDocument/2006/relationships/hyperlink" Target="http://www.westlaw.com/Find/Default.wl?rs=dfa1.0&amp;vr=2.0&amp;FindType=Y&amp;ReferencePositionType=P&amp;SerialNum=2005552097&amp;SR=PF&amp;AQT=CR_0258116001" TargetMode="External"/><Relationship Id="rId68" Type="http://schemas.openxmlformats.org/officeDocument/2006/relationships/hyperlink" Target="http://www.westlaw.com/Find/Default.wl?rs=dfa1.0&amp;vr=2.0&amp;FindType=Y&amp;ReferencePositionType=P&amp;SerialNum=2005576327&amp;SR=PF&amp;AQT=CR_0258116001" TargetMode="External"/><Relationship Id="rId76" Type="http://schemas.openxmlformats.org/officeDocument/2006/relationships/hyperlink" Target="http://www.westlaw.com/Find/Default.wl?rs=dfa1.0&amp;vr=2.0&amp;FindType=Y&amp;ReferencePositionType=P&amp;SerialNum=2006889612&amp;SR=PF&amp;AQT=CR_0258116001" TargetMode="External"/><Relationship Id="rId84" Type="http://schemas.openxmlformats.org/officeDocument/2006/relationships/hyperlink" Target="http://www.westlaw.com/Find/Default.wl?rs=dfa1.0&amp;vr=2.0&amp;FindType=Y&amp;ReferencePositionType=P&amp;SerialNum=2005737061&amp;SR=PF&amp;AQT=CR_0258116001" TargetMode="External"/><Relationship Id="rId89" Type="http://schemas.openxmlformats.org/officeDocument/2006/relationships/hyperlink" Target="http://www.westlaw.com/Find/Default.wl?rs=dfa1.0&amp;vr=2.0&amp;DB=506&amp;FindType=Y&amp;SerialNum=2005950767" TargetMode="External"/><Relationship Id="rId7" Type="http://schemas.openxmlformats.org/officeDocument/2006/relationships/hyperlink" Target="http://www.westlaw.com/Find/Default.wl?rs=dfa1.0&amp;vr=2.0&amp;FindType=Y&amp;ReferencePositionType=P&amp;SerialNum=2008488573&amp;SR=PF&amp;AQT=CR_0258116001" TargetMode="External"/><Relationship Id="rId71" Type="http://schemas.openxmlformats.org/officeDocument/2006/relationships/hyperlink" Target="http://www.westlaw.com/Find/Default.wl?rs=dfa1.0&amp;vr=2.0&amp;FindType=Y&amp;ReferencePositionType=P&amp;SerialNum=2005370022&amp;SR=PF&amp;AQT=CR_0258116001" TargetMode="External"/><Relationship Id="rId92" Type="http://schemas.openxmlformats.org/officeDocument/2006/relationships/hyperlink" Target="http://www.westlaw.com/Find/Default.wl?rs=dfa1.0&amp;vr=2.0&amp;DB=506&amp;FindType=Y&amp;SerialNum=2004701844" TargetMode="External"/><Relationship Id="rId2" Type="http://schemas.openxmlformats.org/officeDocument/2006/relationships/hyperlink" Target="http://www.westlaw.com/Find/Default.wl?rs=dfa1.0&amp;vr=2.0&amp;FindType=Y&amp;ReferencePositionType=P&amp;SerialNum=2008488570&amp;SR=PF&amp;AQT=CR_0258116001" TargetMode="External"/><Relationship Id="rId16" Type="http://schemas.openxmlformats.org/officeDocument/2006/relationships/hyperlink" Target="http://www.westlaw.com/Find/Default.wl?rs=dfa1.0&amp;vr=2.0&amp;FindType=Y&amp;ReferencePositionType=P&amp;SerialNum=2006738457&amp;SR=PF&amp;AQT=CR_0258116001" TargetMode="External"/><Relationship Id="rId29" Type="http://schemas.openxmlformats.org/officeDocument/2006/relationships/hyperlink" Target="http://www.westlaw.com/Find/Default.wl?rs=dfa1.0&amp;vr=2.0&amp;FindType=Y&amp;ReferencePositionType=P&amp;SerialNum=2006548985&amp;SR=PF&amp;AQT=CR_0258116001" TargetMode="External"/><Relationship Id="rId11" Type="http://schemas.openxmlformats.org/officeDocument/2006/relationships/hyperlink" Target="http://www.westlaw.com/Find/Default.wl?rs=dfa1.0&amp;vr=2.0&amp;FindType=Y&amp;ReferencePositionType=P&amp;SerialNum=2006853584&amp;SR=PF&amp;AQT=CR_0258116001" TargetMode="External"/><Relationship Id="rId24" Type="http://schemas.openxmlformats.org/officeDocument/2006/relationships/hyperlink" Target="http://www.westlaw.com/Find/Default.wl?rs=dfa1.0&amp;vr=2.0&amp;FindType=Y&amp;ReferencePositionType=P&amp;SerialNum=2006591598&amp;SR=PF&amp;AQT=CR_0258116001" TargetMode="External"/><Relationship Id="rId32" Type="http://schemas.openxmlformats.org/officeDocument/2006/relationships/hyperlink" Target="http://www.westlaw.com/Find/Default.wl?rs=dfa1.0&amp;vr=2.0&amp;FindType=Y&amp;ReferencePositionType=P&amp;SerialNum=2006435966&amp;SR=PF&amp;AQT=CR_0258116001" TargetMode="External"/><Relationship Id="rId37" Type="http://schemas.openxmlformats.org/officeDocument/2006/relationships/hyperlink" Target="http://www.westlaw.com/Find/Default.wl?rs=dfa1.0&amp;vr=2.0&amp;FindType=Y&amp;ReferencePositionType=P&amp;SerialNum=2006339385&amp;SR=PF&amp;AQT=CR_0258116001" TargetMode="External"/><Relationship Id="rId40" Type="http://schemas.openxmlformats.org/officeDocument/2006/relationships/hyperlink" Target="http://www.westlaw.com/Find/Default.wl?rs=dfa1.0&amp;vr=2.0&amp;FindType=Y&amp;ReferencePositionType=P&amp;SerialNum=2006301021&amp;SR=PF&amp;AQT=CR_0258116001" TargetMode="External"/><Relationship Id="rId45" Type="http://schemas.openxmlformats.org/officeDocument/2006/relationships/hyperlink" Target="http://www.westlaw.com/Find/Default.wl?rs=dfa1.0&amp;vr=2.0&amp;FindType=Y&amp;ReferencePositionType=P&amp;SerialNum=2006134046&amp;SR=PF&amp;AQT=CR_0258116001" TargetMode="External"/><Relationship Id="rId53" Type="http://schemas.openxmlformats.org/officeDocument/2006/relationships/hyperlink" Target="http://www.westlaw.com/Find/Default.wl?rs=dfa1.0&amp;vr=2.0&amp;FindType=Y&amp;ReferencePositionType=P&amp;SerialNum=2005882889&amp;SR=PF&amp;AQT=CR_0258116001" TargetMode="External"/><Relationship Id="rId58" Type="http://schemas.openxmlformats.org/officeDocument/2006/relationships/hyperlink" Target="http://www.westlaw.com/Find/Default.wl?rs=dfa1.0&amp;vr=2.0&amp;FindType=Y&amp;ReferencePositionType=P&amp;SerialNum=2005819515&amp;SR=PF&amp;AQT=CR_0258116001" TargetMode="External"/><Relationship Id="rId66" Type="http://schemas.openxmlformats.org/officeDocument/2006/relationships/hyperlink" Target="http://www.westlaw.com/Find/Default.wl?rs=dfa1.0&amp;vr=2.0&amp;FindType=Y&amp;ReferencePositionType=P&amp;SerialNum=2005497776&amp;SR=PF&amp;AQT=CR_0258116001" TargetMode="External"/><Relationship Id="rId74" Type="http://schemas.openxmlformats.org/officeDocument/2006/relationships/hyperlink" Target="http://www.westlaw.com/Find/Default.wl?rs=dfa1.0&amp;vr=2.0&amp;FindType=Y&amp;ReferencePositionType=P&amp;SerialNum=2005215560&amp;SR=PF&amp;AQT=CR_0258116001" TargetMode="External"/><Relationship Id="rId79" Type="http://schemas.openxmlformats.org/officeDocument/2006/relationships/hyperlink" Target="http://www.westlaw.com/Find/Default.wl?rs=dfa1.0&amp;vr=2.0&amp;FindType=Y&amp;ReferencePositionType=P&amp;SerialNum=2006435966&amp;SR=PF&amp;AQT=CR_0258116001" TargetMode="External"/><Relationship Id="rId87" Type="http://schemas.openxmlformats.org/officeDocument/2006/relationships/hyperlink" Target="http://www.westlaw.com/Find/Default.wl?rs=dfa1.0&amp;vr=2.0&amp;FindType=Y&amp;ReferencePositionType=P&amp;SerialNum=2006773865&amp;SR=PF&amp;AQT=CR_0258116001" TargetMode="External"/><Relationship Id="rId5" Type="http://schemas.openxmlformats.org/officeDocument/2006/relationships/hyperlink" Target="http://www.westlaw.com/Find/Default.wl?rs=dfa1.0&amp;vr=2.0&amp;FindType=Y&amp;ReferencePositionType=P&amp;SerialNum=2006985438&amp;SR=PF&amp;AQT=CR_0258116001" TargetMode="External"/><Relationship Id="rId61" Type="http://schemas.openxmlformats.org/officeDocument/2006/relationships/hyperlink" Target="http://www.westlaw.com/Find/Default.wl?rs=dfa1.0&amp;vr=2.0&amp;FindType=Y&amp;ReferencePositionType=P&amp;SerialNum=2005737078&amp;SR=PF&amp;AQT=CR_0258116001" TargetMode="External"/><Relationship Id="rId82" Type="http://schemas.openxmlformats.org/officeDocument/2006/relationships/hyperlink" Target="http://www.westlaw.com/Find/Default.wl?rs=dfa1.0&amp;vr=2.0&amp;FindType=Y&amp;ReferencePositionType=P&amp;SerialNum=2005978846&amp;SR=PF&amp;AQT=CR_0258116001" TargetMode="External"/><Relationship Id="rId90" Type="http://schemas.openxmlformats.org/officeDocument/2006/relationships/hyperlink" Target="http://www.westlaw.com/Find/Default.wl?rs=dfa1.0&amp;vr=2.0&amp;DB=506&amp;FindType=Y&amp;SerialNum=2005501426" TargetMode="External"/><Relationship Id="rId19" Type="http://schemas.openxmlformats.org/officeDocument/2006/relationships/hyperlink" Target="http://www.westlaw.com/Find/Default.wl?rs=dfa1.0&amp;vr=2.0&amp;FindType=Y&amp;ReferencePositionType=P&amp;SerialNum=2008210176&amp;SR=PF&amp;AQT=CR_0258116001" TargetMode="External"/><Relationship Id="rId14" Type="http://schemas.openxmlformats.org/officeDocument/2006/relationships/hyperlink" Target="http://www.westlaw.com/Find/Default.wl?rs=dfa1.0&amp;vr=2.0&amp;FindType=Y&amp;ReferencePositionType=P&amp;SerialNum=2006738429&amp;SR=PF&amp;AQT=CR_0258116001" TargetMode="External"/><Relationship Id="rId22" Type="http://schemas.openxmlformats.org/officeDocument/2006/relationships/hyperlink" Target="http://www.westlaw.com/Find/Default.wl?rs=dfa1.0&amp;vr=2.0&amp;FindType=Y&amp;ReferencePositionType=P&amp;SerialNum=2006602568&amp;SR=PF&amp;AQT=CR_0258116001" TargetMode="External"/><Relationship Id="rId27" Type="http://schemas.openxmlformats.org/officeDocument/2006/relationships/hyperlink" Target="http://www.westlaw.com/Find/Default.wl?rs=dfa1.0&amp;vr=2.0&amp;FindType=Y&amp;ReferencePositionType=P&amp;SerialNum=2008210177&amp;SR=PF&amp;AQT=CR_0258116001" TargetMode="External"/><Relationship Id="rId30" Type="http://schemas.openxmlformats.org/officeDocument/2006/relationships/hyperlink" Target="http://www.westlaw.com/Find/Default.wl?rs=dfa1.0&amp;vr=2.0&amp;FindType=Y&amp;ReferencePositionType=P&amp;SerialNum=2006469196&amp;SR=PF&amp;AQT=CR_0258116001" TargetMode="External"/><Relationship Id="rId35" Type="http://schemas.openxmlformats.org/officeDocument/2006/relationships/hyperlink" Target="http://www.westlaw.com/Find/Default.wl?rs=dfa1.0&amp;vr=2.0&amp;FindType=Y&amp;ReferencePositionType=P&amp;SerialNum=2006360701&amp;SR=PF&amp;AQT=CR_0258116001" TargetMode="External"/><Relationship Id="rId43" Type="http://schemas.openxmlformats.org/officeDocument/2006/relationships/hyperlink" Target="http://www.westlaw.com/Find/Default.wl?rs=dfa1.0&amp;vr=2.0&amp;FindType=Y&amp;ReferencePositionType=P&amp;SerialNum=2006184803&amp;SR=PF&amp;AQT=CR_0258116001" TargetMode="External"/><Relationship Id="rId48" Type="http://schemas.openxmlformats.org/officeDocument/2006/relationships/hyperlink" Target="http://www.westlaw.com/Find/Default.wl?rs=dfa1.0&amp;vr=2.0&amp;FindType=Y&amp;ReferencePositionType=P&amp;SerialNum=2005978842&amp;SR=PF&amp;AQT=CR_0258116001" TargetMode="External"/><Relationship Id="rId56" Type="http://schemas.openxmlformats.org/officeDocument/2006/relationships/hyperlink" Target="http://www.westlaw.com/Find/Default.wl?rs=dfa1.0&amp;vr=2.0&amp;FindType=Y&amp;ReferencePositionType=P&amp;SerialNum=2005805685&amp;SR=PF&amp;AQT=CR_0258116001" TargetMode="External"/><Relationship Id="rId64" Type="http://schemas.openxmlformats.org/officeDocument/2006/relationships/hyperlink" Target="http://www.westlaw.com/Find/Default.wl?rs=dfa1.0&amp;vr=2.0&amp;FindType=Y&amp;ReferencePositionType=P&amp;SerialNum=2005558674&amp;SR=PF&amp;AQT=CR_0258116001" TargetMode="External"/><Relationship Id="rId69" Type="http://schemas.openxmlformats.org/officeDocument/2006/relationships/hyperlink" Target="http://www.westlaw.com/Find/Default.wl?rs=dfa1.0&amp;vr=2.0&amp;FindType=Y&amp;ReferencePositionType=P&amp;SerialNum=2005468578&amp;SR=PF&amp;AQT=CR_0258116001" TargetMode="External"/><Relationship Id="rId77" Type="http://schemas.openxmlformats.org/officeDocument/2006/relationships/hyperlink" Target="http://www.westlaw.com/Find/Default.wl?rs=dfa1.0&amp;vr=2.0&amp;FindType=Y&amp;ReferencePositionType=P&amp;SerialNum=2006853584&amp;SR=PF&amp;AQT=CR_0258116001" TargetMode="External"/><Relationship Id="rId8" Type="http://schemas.openxmlformats.org/officeDocument/2006/relationships/hyperlink" Target="http://www.westlaw.com/Find/Default.wl?rs=dfa1.0&amp;vr=2.0&amp;FindType=Y&amp;ReferencePositionType=P&amp;SerialNum=2006889612&amp;SR=PF&amp;AQT=CR_0258116001" TargetMode="External"/><Relationship Id="rId51" Type="http://schemas.openxmlformats.org/officeDocument/2006/relationships/hyperlink" Target="http://www.westlaw.com/Find/Default.wl?rs=dfa1.0&amp;vr=2.0&amp;FindType=Y&amp;ReferencePositionType=P&amp;SerialNum=2005951275&amp;SR=PF&amp;AQT=CR_0258116001" TargetMode="External"/><Relationship Id="rId72" Type="http://schemas.openxmlformats.org/officeDocument/2006/relationships/hyperlink" Target="http://www.westlaw.com/Find/Default.wl?rs=dfa1.0&amp;vr=2.0&amp;FindType=Y&amp;ReferencePositionType=P&amp;SerialNum=2005324080&amp;SR=PF&amp;AQT=CR_0258116001" TargetMode="External"/><Relationship Id="rId80" Type="http://schemas.openxmlformats.org/officeDocument/2006/relationships/hyperlink" Target="http://www.westlaw.com/Find/Default.wl?rs=dfa1.0&amp;vr=2.0&amp;FindType=Y&amp;ReferencePositionType=P&amp;SerialNum=2006253679&amp;SR=PF&amp;AQT=CR_0258116001" TargetMode="External"/><Relationship Id="rId85" Type="http://schemas.openxmlformats.org/officeDocument/2006/relationships/hyperlink" Target="http://www.westlaw.com/Find/Default.wl?rs=dfa1.0&amp;vr=2.0&amp;FindType=Y&amp;ReferencePositionType=P&amp;SerialNum=2005324080&amp;SR=PF&amp;AQT=CR_0258116001" TargetMode="External"/><Relationship Id="rId93" Type="http://schemas.openxmlformats.org/officeDocument/2006/relationships/hyperlink" Target="http://www.westlaw.com/Find/Default.wl?rs=dfa1.0&amp;vr=2.0&amp;DB=506&amp;FindType=Y&amp;SerialNum=2004701844" TargetMode="External"/><Relationship Id="rId3" Type="http://schemas.openxmlformats.org/officeDocument/2006/relationships/hyperlink" Target="http://www.westlaw.com/Find/Default.wl?rs=dfa1.0&amp;vr=2.0&amp;FindType=Y&amp;ReferencePositionType=P&amp;SerialNum=2008488572&amp;SR=PF&amp;AQT=CR_0258116001" TargetMode="External"/><Relationship Id="rId12" Type="http://schemas.openxmlformats.org/officeDocument/2006/relationships/hyperlink" Target="http://www.westlaw.com/Find/Default.wl?rs=dfa1.0&amp;vr=2.0&amp;FindType=Y&amp;ReferencePositionType=P&amp;SerialNum=2006773865&amp;SR=PF&amp;AQT=CR_0258116001" TargetMode="External"/><Relationship Id="rId17" Type="http://schemas.openxmlformats.org/officeDocument/2006/relationships/hyperlink" Target="http://www.westlaw.com/Find/Default.wl?rs=dfa1.0&amp;vr=2.0&amp;FindType=Y&amp;ReferencePositionType=P&amp;SerialNum=2006704346&amp;SR=PF&amp;AQT=CR_0258116001" TargetMode="External"/><Relationship Id="rId25" Type="http://schemas.openxmlformats.org/officeDocument/2006/relationships/hyperlink" Target="http://www.westlaw.com/Find/Default.wl?rs=dfa1.0&amp;vr=2.0&amp;FindType=Y&amp;ReferencePositionType=P&amp;SerialNum=2006570475&amp;SR=PF&amp;AQT=CR_0258116001" TargetMode="External"/><Relationship Id="rId33" Type="http://schemas.openxmlformats.org/officeDocument/2006/relationships/hyperlink" Target="http://www.westlaw.com/Find/Default.wl?rs=dfa1.0&amp;vr=2.0&amp;FindType=Y&amp;ReferencePositionType=P&amp;SerialNum=2008111911&amp;SR=PF&amp;AQT=CR_0258116001" TargetMode="External"/><Relationship Id="rId38" Type="http://schemas.openxmlformats.org/officeDocument/2006/relationships/hyperlink" Target="http://www.westlaw.com/Find/Default.wl?rs=dfa1.0&amp;vr=2.0&amp;FindType=Y&amp;ReferencePositionType=P&amp;SerialNum=2008111910&amp;SR=PF&amp;AQT=CR_0258116001" TargetMode="External"/><Relationship Id="rId46" Type="http://schemas.openxmlformats.org/officeDocument/2006/relationships/hyperlink" Target="http://www.westlaw.com/Find/Default.wl?rs=dfa1.0&amp;vr=2.0&amp;FindType=Y&amp;ReferencePositionType=P&amp;SerialNum=2006112471&amp;SR=PF&amp;AQT=CR_0258116001" TargetMode="External"/><Relationship Id="rId59" Type="http://schemas.openxmlformats.org/officeDocument/2006/relationships/hyperlink" Target="http://www.westlaw.com/Find/Default.wl?rs=dfa1.0&amp;vr=2.0&amp;FindType=Y&amp;ReferencePositionType=P&amp;SerialNum=2005787923&amp;SR=PF&amp;AQT=CR_0258116001" TargetMode="External"/><Relationship Id="rId67" Type="http://schemas.openxmlformats.org/officeDocument/2006/relationships/hyperlink" Target="http://www.westlaw.com/Find/Default.wl?rs=dfa1.0&amp;vr=2.0&amp;FindType=Y&amp;ReferencePositionType=P&amp;SerialNum=2005600583&amp;SR=PF&amp;AQT=CR_0258116001" TargetMode="External"/><Relationship Id="rId20" Type="http://schemas.openxmlformats.org/officeDocument/2006/relationships/hyperlink" Target="http://www.westlaw.com/Find/Default.wl?rs=dfa1.0&amp;vr=2.0&amp;FindType=Y&amp;ReferencePositionType=P&amp;SerialNum=2008260406&amp;SR=PF&amp;AQT=CR_0258116001" TargetMode="External"/><Relationship Id="rId41" Type="http://schemas.openxmlformats.org/officeDocument/2006/relationships/hyperlink" Target="http://www.westlaw.com/Find/Default.wl?rs=dfa1.0&amp;vr=2.0&amp;FindType=Y&amp;ReferencePositionType=P&amp;SerialNum=2006258925&amp;SR=PF&amp;AQT=CR_0258116001" TargetMode="External"/><Relationship Id="rId54" Type="http://schemas.openxmlformats.org/officeDocument/2006/relationships/hyperlink" Target="http://www.westlaw.com/Find/Default.wl?rs=dfa1.0&amp;vr=2.0&amp;FindType=Y&amp;ReferencePositionType=P&amp;SerialNum=2005842666&amp;SR=PF&amp;AQT=CR_0258116001" TargetMode="External"/><Relationship Id="rId62" Type="http://schemas.openxmlformats.org/officeDocument/2006/relationships/hyperlink" Target="http://www.westlaw.com/Find/Default.wl?rs=dfa1.0&amp;vr=2.0&amp;FindType=Y&amp;ReferencePositionType=P&amp;SerialNum=2005733518&amp;SR=PF&amp;AQT=CR_0258116001" TargetMode="External"/><Relationship Id="rId70" Type="http://schemas.openxmlformats.org/officeDocument/2006/relationships/hyperlink" Target="http://www.westlaw.com/Find/Default.wl?rs=dfa1.0&amp;vr=2.0&amp;FindType=Y&amp;ReferencePositionType=P&amp;SerialNum=2005389255&amp;SR=PF&amp;AQT=CR_0258116001" TargetMode="External"/><Relationship Id="rId75" Type="http://schemas.openxmlformats.org/officeDocument/2006/relationships/hyperlink" Target="http://www.westlaw.com/Find/Default.wl?rs=dfa1.0&amp;vr=2.0&amp;FindType=Y&amp;ReferencePositionType=P&amp;SerialNum=2006990923&amp;SR=PF&amp;AQT=CR_0258116001" TargetMode="External"/><Relationship Id="rId83" Type="http://schemas.openxmlformats.org/officeDocument/2006/relationships/hyperlink" Target="http://www.westlaw.com/Find/Default.wl?rs=dfa1.0&amp;vr=2.0&amp;FindType=Y&amp;ReferencePositionType=P&amp;SerialNum=2005908278&amp;SR=PF&amp;AQT=CR_0258116001" TargetMode="External"/><Relationship Id="rId88" Type="http://schemas.openxmlformats.org/officeDocument/2006/relationships/hyperlink" Target="http://www.westlaw.com/Find/Default.wl?rs=dfa1.0&amp;vr=2.0&amp;DB=506&amp;FindType=Y&amp;SerialNum=2005950767" TargetMode="External"/><Relationship Id="rId91" Type="http://schemas.openxmlformats.org/officeDocument/2006/relationships/hyperlink" Target="http://www.westlaw.com/Find/Default.wl?rs=dfa1.0&amp;vr=2.0&amp;DB=506&amp;FindType=Y&amp;SerialNum=2005345258" TargetMode="External"/><Relationship Id="rId1" Type="http://schemas.openxmlformats.org/officeDocument/2006/relationships/hyperlink" Target="http://www.westlaw.com/Find/Default.wl?rs=dfa1.0&amp;vr=2.0&amp;FindType=Y&amp;ReferencePositionType=P&amp;SerialNum=2008190626&amp;SR=PF&amp;AQT=CR_0258116001" TargetMode="External"/><Relationship Id="rId6" Type="http://schemas.openxmlformats.org/officeDocument/2006/relationships/hyperlink" Target="http://www.westlaw.com/Find/Default.wl?rs=dfa1.0&amp;vr=2.0&amp;FindType=Y&amp;ReferencePositionType=P&amp;SerialNum=2006923367&amp;SR=PF&amp;AQT=CR_0258116001" TargetMode="External"/><Relationship Id="rId15" Type="http://schemas.openxmlformats.org/officeDocument/2006/relationships/hyperlink" Target="http://www.westlaw.com/Find/Default.wl?rs=dfa1.0&amp;vr=2.0&amp;FindType=Y&amp;ReferencePositionType=P&amp;SerialNum=2006738432&amp;SR=PF&amp;AQT=CR_0258116001" TargetMode="External"/><Relationship Id="rId23" Type="http://schemas.openxmlformats.org/officeDocument/2006/relationships/hyperlink" Target="http://www.westlaw.com/Find/Default.wl?rs=dfa1.0&amp;vr=2.0&amp;FindType=Y&amp;ReferencePositionType=P&amp;SerialNum=2007581773&amp;SR=PF&amp;AQT=CR_0258116001" TargetMode="External"/><Relationship Id="rId28" Type="http://schemas.openxmlformats.org/officeDocument/2006/relationships/hyperlink" Target="http://www.westlaw.com/Find/Default.wl?rs=dfa1.0&amp;vr=2.0&amp;FindType=Y&amp;ReferencePositionType=P&amp;SerialNum=2006563317&amp;SR=PF&amp;AQT=CR_0258116001" TargetMode="External"/><Relationship Id="rId36" Type="http://schemas.openxmlformats.org/officeDocument/2006/relationships/hyperlink" Target="http://www.westlaw.com/Find/Default.wl?rs=dfa1.0&amp;vr=2.0&amp;FindType=Y&amp;ReferencePositionType=P&amp;SerialNum=2006360742&amp;SR=PF&amp;AQT=CR_0258116001" TargetMode="External"/><Relationship Id="rId49" Type="http://schemas.openxmlformats.org/officeDocument/2006/relationships/hyperlink" Target="http://www.westlaw.com/Find/Default.wl?rs=dfa1.0&amp;vr=2.0&amp;FindType=Y&amp;ReferencePositionType=P&amp;SerialNum=2005978846&amp;SR=PF&amp;AQT=CR_0258116001" TargetMode="External"/><Relationship Id="rId57" Type="http://schemas.openxmlformats.org/officeDocument/2006/relationships/hyperlink" Target="http://www.westlaw.com/Find/Default.wl?rs=dfa1.0&amp;vr=2.0&amp;FindType=Y&amp;ReferencePositionType=P&amp;SerialNum=2005805689&amp;SR=PF&amp;AQT=CR_0258116001" TargetMode="External"/><Relationship Id="rId10" Type="http://schemas.openxmlformats.org/officeDocument/2006/relationships/hyperlink" Target="http://www.westlaw.com/Find/Default.wl?rs=dfa1.0&amp;vr=2.0&amp;FindType=Y&amp;ReferencePositionType=P&amp;SerialNum=2008366239&amp;SR=PF&amp;AQT=CR_0258116001" TargetMode="External"/><Relationship Id="rId31" Type="http://schemas.openxmlformats.org/officeDocument/2006/relationships/hyperlink" Target="http://www.westlaw.com/Find/Default.wl?rs=dfa1.0&amp;vr=2.0&amp;FindType=Y&amp;ReferencePositionType=P&amp;SerialNum=2006469214&amp;SR=PF&amp;AQT=CR_0258116001" TargetMode="External"/><Relationship Id="rId44" Type="http://schemas.openxmlformats.org/officeDocument/2006/relationships/hyperlink" Target="http://www.westlaw.com/Find/Default.wl?rs=dfa1.0&amp;vr=2.0&amp;FindType=Y&amp;ReferencePositionType=P&amp;SerialNum=2006134047&amp;SR=PF&amp;AQT=CR_0258116001" TargetMode="External"/><Relationship Id="rId52" Type="http://schemas.openxmlformats.org/officeDocument/2006/relationships/hyperlink" Target="http://www.westlaw.com/Find/Default.wl?rs=dfa1.0&amp;vr=2.0&amp;FindType=Y&amp;ReferencePositionType=P&amp;SerialNum=2005908278&amp;SR=PF&amp;AQT=CR_0258116001" TargetMode="External"/><Relationship Id="rId60" Type="http://schemas.openxmlformats.org/officeDocument/2006/relationships/hyperlink" Target="http://www.westlaw.com/Find/Default.wl?rs=dfa1.0&amp;vr=2.0&amp;FindType=Y&amp;ReferencePositionType=P&amp;SerialNum=2005737061&amp;SR=PF&amp;AQT=CR_0258116001" TargetMode="External"/><Relationship Id="rId65" Type="http://schemas.openxmlformats.org/officeDocument/2006/relationships/hyperlink" Target="http://www.westlaw.com/Find/Default.wl?rs=dfa1.0&amp;vr=2.0&amp;FindType=Y&amp;ReferencePositionType=P&amp;SerialNum=2005567258&amp;SR=PF&amp;AQT=CR_0258116001" TargetMode="External"/><Relationship Id="rId73" Type="http://schemas.openxmlformats.org/officeDocument/2006/relationships/hyperlink" Target="http://www.westlaw.com/Find/Default.wl?rs=dfa1.0&amp;vr=2.0&amp;FindType=Y&amp;ReferencePositionType=P&amp;SerialNum=2005239702&amp;SR=PF&amp;AQT=CR_0258116001" TargetMode="External"/><Relationship Id="rId78" Type="http://schemas.openxmlformats.org/officeDocument/2006/relationships/hyperlink" Target="http://www.westlaw.com/Find/Default.wl?rs=dfa1.0&amp;vr=2.0&amp;FindType=Y&amp;ReferencePositionType=P&amp;SerialNum=2006773873&amp;SR=PF&amp;AQT=CR_0258116001" TargetMode="External"/><Relationship Id="rId81" Type="http://schemas.openxmlformats.org/officeDocument/2006/relationships/hyperlink" Target="http://www.westlaw.com/Find/Default.wl?rs=dfa1.0&amp;vr=2.0&amp;FindType=Y&amp;ReferencePositionType=P&amp;SerialNum=2005978796&amp;SR=PF&amp;AQT=CR_0258116001" TargetMode="External"/><Relationship Id="rId86" Type="http://schemas.openxmlformats.org/officeDocument/2006/relationships/hyperlink" Target="http://www.westlaw.com/Find/Default.wl?rs=dfa1.0&amp;vr=2.0&amp;FindType=Y&amp;ReferencePositionType=P&amp;SerialNum=2005239702&amp;SR=PF&amp;AQT=CR_0258116001" TargetMode="External"/><Relationship Id="rId94" Type="http://schemas.openxmlformats.org/officeDocument/2006/relationships/hyperlink" Target="http://www.westlaw.com/Find/Default.wl?rs=dfa1.0&amp;vr=2.0&amp;DB=4637&amp;FindType=Y&amp;SerialNum=2006952888" TargetMode="External"/><Relationship Id="rId4" Type="http://schemas.openxmlformats.org/officeDocument/2006/relationships/hyperlink" Target="http://www.westlaw.com/Find/Default.wl?rs=dfa1.0&amp;vr=2.0&amp;FindType=Y&amp;ReferencePositionType=P&amp;SerialNum=2006990923&amp;SR=PF&amp;AQT=CR_0258116001" TargetMode="External"/><Relationship Id="rId9" Type="http://schemas.openxmlformats.org/officeDocument/2006/relationships/hyperlink" Target="http://www.westlaw.com/Find/Default.wl?rs=dfa1.0&amp;vr=2.0&amp;FindType=Y&amp;ReferencePositionType=P&amp;SerialNum=2008496760&amp;SR=PF&amp;AQT=CR_0258116001"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westlaw.com/Find/Default.wl?rs=dfa1.0&amp;vr=2.0&amp;FindType=Y&amp;ReferencePositionType=P&amp;SerialNum=2007628736&amp;SR=PF&amp;AQT=CR_025811600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westlaw.com/Find/Default.wl?rs=dfa1.0&amp;vr=2.0&amp;DB=999&amp;FindType=Y&amp;SerialNum=2009674804" TargetMode="External"/><Relationship Id="rId13" Type="http://schemas.openxmlformats.org/officeDocument/2006/relationships/hyperlink" Target="http://www.westlaw.com/Find/Default.wl?rs=dfa1.0&amp;vr=2.0&amp;DB=4637&amp;FindType=Y&amp;SerialNum=2008606963" TargetMode="External"/><Relationship Id="rId18" Type="http://schemas.openxmlformats.org/officeDocument/2006/relationships/hyperlink" Target="http://www.westlaw.com/Find/Default.wl?rs=dfa1.0&amp;vr=2.0&amp;DB=506&amp;FindType=Y&amp;SerialNum=2008342499" TargetMode="External"/><Relationship Id="rId3" Type="http://schemas.openxmlformats.org/officeDocument/2006/relationships/hyperlink" Target="http://www.westlaw.com/Find/Default.wl?rs=dfa1.0&amp;vr=2.0&amp;DB=4637&amp;FindType=Y&amp;SerialNum=2009763844" TargetMode="External"/><Relationship Id="rId21" Type="http://schemas.openxmlformats.org/officeDocument/2006/relationships/hyperlink" Target="http://www.westlaw.com/Find/Default.wl?rs=dfa1.0&amp;vr=2.0&amp;DB=506&amp;FindType=Y&amp;SerialNum=2007659914" TargetMode="External"/><Relationship Id="rId7" Type="http://schemas.openxmlformats.org/officeDocument/2006/relationships/hyperlink" Target="http://www.westlaw.com/Find/Default.wl?rs=dfa1.0&amp;vr=2.0&amp;DB=999&amp;FindType=Y&amp;SerialNum=2009781025" TargetMode="External"/><Relationship Id="rId12" Type="http://schemas.openxmlformats.org/officeDocument/2006/relationships/hyperlink" Target="http://www.westlaw.com/Find/Default.wl?rs=dfa1.0&amp;vr=2.0&amp;DB=999&amp;FindType=Y&amp;SerialNum=2009331675" TargetMode="External"/><Relationship Id="rId17" Type="http://schemas.openxmlformats.org/officeDocument/2006/relationships/hyperlink" Target="http://www.westlaw.com/Find/Default.wl?rs=dfa1.0&amp;vr=2.0&amp;DB=506&amp;FindType=Y&amp;SerialNum=2009423528" TargetMode="External"/><Relationship Id="rId25" Type="http://schemas.openxmlformats.org/officeDocument/2006/relationships/printerSettings" Target="../printerSettings/printerSettings2.bin"/><Relationship Id="rId2" Type="http://schemas.openxmlformats.org/officeDocument/2006/relationships/hyperlink" Target="http://www.westlaw.com/Find/Default.wl?rs=dfa1.0&amp;vr=2.0&amp;DB=4637&amp;FindType=Y&amp;SerialNum=2010247611" TargetMode="External"/><Relationship Id="rId16" Type="http://schemas.openxmlformats.org/officeDocument/2006/relationships/hyperlink" Target="http://www.westlaw.com/Find/Default.wl?rs=dfa1.0&amp;vr=2.0&amp;DB=506&amp;FindType=Y&amp;SerialNum=2009688005" TargetMode="External"/><Relationship Id="rId20" Type="http://schemas.openxmlformats.org/officeDocument/2006/relationships/hyperlink" Target="http://www.westlaw.com/Find/Default.wl?rs=dfa1.0&amp;vr=2.0&amp;DB=6538&amp;FindType=Y&amp;SerialNum=2007735103" TargetMode="External"/><Relationship Id="rId1" Type="http://schemas.openxmlformats.org/officeDocument/2006/relationships/hyperlink" Target="http://www.westlaw.com/Find/Default.wl?rs=dfa1.0&amp;vr=2.0&amp;DB=6538&amp;FindType=Y&amp;SerialNum=2007491403" TargetMode="External"/><Relationship Id="rId6" Type="http://schemas.openxmlformats.org/officeDocument/2006/relationships/hyperlink" Target="http://www.westlaw.com/Find/Default.wl?rs=dfa1.0&amp;vr=2.0&amp;DB=999&amp;FindType=Y&amp;SerialNum=2010640355" TargetMode="External"/><Relationship Id="rId11" Type="http://schemas.openxmlformats.org/officeDocument/2006/relationships/hyperlink" Target="http://www.westlaw.com/Find/Default.wl?rs=dfa1.0&amp;vr=2.0&amp;DB=4637&amp;FindType=Y&amp;SerialNum=2009342744" TargetMode="External"/><Relationship Id="rId24" Type="http://schemas.openxmlformats.org/officeDocument/2006/relationships/hyperlink" Target="http://www.westlaw.com/Find/Default.wl?rs=dfa1.0&amp;vr=2.0&amp;DB=999&amp;FindType=Y&amp;SerialNum=2007536643" TargetMode="External"/><Relationship Id="rId5" Type="http://schemas.openxmlformats.org/officeDocument/2006/relationships/hyperlink" Target="http://www.westlaw.com/Find/Default.wl?rs=dfa1.0&amp;vr=2.0&amp;DB=4637&amp;FindType=Y&amp;SerialNum=2009755103" TargetMode="External"/><Relationship Id="rId15" Type="http://schemas.openxmlformats.org/officeDocument/2006/relationships/hyperlink" Target="http://www.westlaw.com/Find/Default.wl?rs=dfa1.0&amp;vr=2.0&amp;DB=506&amp;FindType=Y&amp;SerialNum=2008535170" TargetMode="External"/><Relationship Id="rId23" Type="http://schemas.openxmlformats.org/officeDocument/2006/relationships/hyperlink" Target="http://www.westlaw.com/Find/Default.wl?rs=dfa1.0&amp;vr=2.0&amp;DB=999&amp;FindType=Y&amp;SerialNum=2007988205" TargetMode="External"/><Relationship Id="rId10" Type="http://schemas.openxmlformats.org/officeDocument/2006/relationships/hyperlink" Target="http://www.westlaw.com/Find/Default.wl?rs=dfa1.0&amp;vr=2.0&amp;DB=4637&amp;FindType=Y&amp;SerialNum=2009384298" TargetMode="External"/><Relationship Id="rId19" Type="http://schemas.openxmlformats.org/officeDocument/2006/relationships/hyperlink" Target="http://www.westlaw.com/Find/Default.wl?rs=dfa1.0&amp;vr=2.0&amp;DB=506&amp;FindType=Y&amp;SerialNum=2008110208" TargetMode="External"/><Relationship Id="rId4" Type="http://schemas.openxmlformats.org/officeDocument/2006/relationships/hyperlink" Target="http://www.westlaw.com/Find/Default.wl?rs=dfa1.0&amp;vr=2.0&amp;DB=999&amp;FindType=Y&amp;SerialNum=2009752314" TargetMode="External"/><Relationship Id="rId9" Type="http://schemas.openxmlformats.org/officeDocument/2006/relationships/hyperlink" Target="http://www.westlaw.com/Find/Default.wl?rs=dfa1.0&amp;vr=2.0&amp;DB=4637&amp;FindType=Y&amp;SerialNum=2009514758" TargetMode="External"/><Relationship Id="rId14" Type="http://schemas.openxmlformats.org/officeDocument/2006/relationships/hyperlink" Target="http://www.westlaw.com/Find/Default.wl?rs=dfa1.0&amp;vr=2.0&amp;DB=4637&amp;FindType=Y&amp;SerialNum=2008111774" TargetMode="External"/><Relationship Id="rId22" Type="http://schemas.openxmlformats.org/officeDocument/2006/relationships/hyperlink" Target="http://www.westlaw.com/Find/Default.wl?rs=dfa1.0&amp;vr=2.0&amp;DB=4637&amp;FindType=Y&amp;SerialNum=2009440476"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westlaw.com/Find/Default.wl?rs=dfa1.0&amp;vr=2.0&amp;DB=506&amp;FindType=Y&amp;SerialNum=2010555449" TargetMode="External"/><Relationship Id="rId13" Type="http://schemas.openxmlformats.org/officeDocument/2006/relationships/hyperlink" Target="http://www.westlaw.com/Find/Default.wl?rs=dfa1.0&amp;vr=2.0&amp;DB=999&amp;FindType=Y&amp;SerialNum=2013082683" TargetMode="External"/><Relationship Id="rId18" Type="http://schemas.openxmlformats.org/officeDocument/2006/relationships/hyperlink" Target="http://www.westlaw.com/Find/Default.wl?rs=dfa1.0&amp;vr=2.0&amp;DB=4637&amp;FindType=Y&amp;SerialNum=2012707071" TargetMode="External"/><Relationship Id="rId26" Type="http://schemas.openxmlformats.org/officeDocument/2006/relationships/hyperlink" Target="http://www.westlaw.com/Find/Default.wl?rs=dfa1.0&amp;vr=2.0&amp;DB=4637&amp;FindType=Y&amp;SerialNum=2011735888" TargetMode="External"/><Relationship Id="rId39" Type="http://schemas.openxmlformats.org/officeDocument/2006/relationships/hyperlink" Target="http://www.westlaw.com/Find/Default.wl?rs=dfa1.0&amp;vr=2.0&amp;DB=4637&amp;FindType=Y&amp;SerialNum=2011372221" TargetMode="External"/><Relationship Id="rId3" Type="http://schemas.openxmlformats.org/officeDocument/2006/relationships/hyperlink" Target="http://www.westlaw.com/Find/Default.wl?rs=dfa1.0&amp;vr=2.0&amp;DB=506&amp;FindType=Y&amp;SerialNum=2013154667" TargetMode="External"/><Relationship Id="rId21" Type="http://schemas.openxmlformats.org/officeDocument/2006/relationships/hyperlink" Target="http://www.westlaw.com/Find/Default.wl?rs=dfa1.0&amp;vr=2.0&amp;DB=999&amp;FindType=Y&amp;SerialNum=2012847443" TargetMode="External"/><Relationship Id="rId34" Type="http://schemas.openxmlformats.org/officeDocument/2006/relationships/hyperlink" Target="http://www.westlaw.com/Find/Default.wl?rs=dfa1.0&amp;vr=2.0&amp;DB=613&amp;FindType=Y&amp;SerialNum=2010569163" TargetMode="External"/><Relationship Id="rId42" Type="http://schemas.openxmlformats.org/officeDocument/2006/relationships/hyperlink" Target="http://www.westlaw.com/Find/Default.wl?rs=dfa1.0&amp;vr=2.0&amp;DB=4637&amp;FindType=Y&amp;SerialNum=2010596305" TargetMode="External"/><Relationship Id="rId7" Type="http://schemas.openxmlformats.org/officeDocument/2006/relationships/hyperlink" Target="http://www.westlaw.com/Find/Default.wl?rs=dfa1.0&amp;vr=2.0&amp;DB=506&amp;FindType=Y&amp;SerialNum=2011339799" TargetMode="External"/><Relationship Id="rId12" Type="http://schemas.openxmlformats.org/officeDocument/2006/relationships/hyperlink" Target="http://www.westlaw.com/Find/Default.wl?rs=dfa1.0&amp;vr=2.0&amp;DB=4637&amp;FindType=Y&amp;SerialNum=2013203896" TargetMode="External"/><Relationship Id="rId17" Type="http://schemas.openxmlformats.org/officeDocument/2006/relationships/hyperlink" Target="http://www.westlaw.com/Find/Default.wl?rs=dfa1.0&amp;vr=2.0&amp;DB=999&amp;FindType=Y&amp;SerialNum=2012758672" TargetMode="External"/><Relationship Id="rId25" Type="http://schemas.openxmlformats.org/officeDocument/2006/relationships/hyperlink" Target="http://www.westlaw.com/Find/Default.wl?rs=dfa1.0&amp;vr=2.0&amp;DB=999&amp;FindType=Y&amp;SerialNum=2012232031" TargetMode="External"/><Relationship Id="rId33" Type="http://schemas.openxmlformats.org/officeDocument/2006/relationships/hyperlink" Target="http://www.westlaw.com/Find/Default.wl?rs=dfa1.0&amp;vr=2.0&amp;DB=506&amp;FindType=Y&amp;SerialNum=2011500882" TargetMode="External"/><Relationship Id="rId38" Type="http://schemas.openxmlformats.org/officeDocument/2006/relationships/hyperlink" Target="http://www.westlaw.com/Find/Default.wl?rs=dfa1.0&amp;vr=2.0&amp;DB=999&amp;FindType=Y&amp;SerialNum=2012309555" TargetMode="External"/><Relationship Id="rId2" Type="http://schemas.openxmlformats.org/officeDocument/2006/relationships/hyperlink" Target="http://www.westlaw.com/Find/Default.wl?rs=dfa1.0&amp;vr=2.0&amp;DB=780&amp;FindType=Y&amp;SerialNum=2012538428" TargetMode="External"/><Relationship Id="rId16" Type="http://schemas.openxmlformats.org/officeDocument/2006/relationships/hyperlink" Target="http://www.westlaw.com/Find/Default.wl?rs=dfa1.0&amp;vr=2.0&amp;DB=4637&amp;FindType=Y&amp;SerialNum=2012808058" TargetMode="External"/><Relationship Id="rId20" Type="http://schemas.openxmlformats.org/officeDocument/2006/relationships/hyperlink" Target="http://www.westlaw.com/Find/Default.wl?rs=dfa1.0&amp;vr=2.0&amp;DB=4637&amp;FindType=Y&amp;SerialNum=2012440338" TargetMode="External"/><Relationship Id="rId29" Type="http://schemas.openxmlformats.org/officeDocument/2006/relationships/hyperlink" Target="http://www.westlaw.com/Find/Default.wl?rs=dfa1.0&amp;vr=2.0&amp;DB=4637&amp;FindType=Y&amp;SerialNum=2011275584" TargetMode="External"/><Relationship Id="rId41" Type="http://schemas.openxmlformats.org/officeDocument/2006/relationships/hyperlink" Target="http://www.westlaw.com/Find/Default.wl?rs=dfa1.0&amp;vr=2.0&amp;DB=999&amp;FindType=Y&amp;SerialNum=2011339485" TargetMode="External"/><Relationship Id="rId1" Type="http://schemas.openxmlformats.org/officeDocument/2006/relationships/hyperlink" Target="http://www.westlaw.com/Find/Default.wl?rs=dfa1.0&amp;vr=2.0&amp;DB=780&amp;FindType=Y&amp;SerialNum=2012563426" TargetMode="External"/><Relationship Id="rId6" Type="http://schemas.openxmlformats.org/officeDocument/2006/relationships/hyperlink" Target="http://www.westlaw.com/Find/Default.wl?rs=dfa1.0&amp;vr=2.0&amp;DB=506&amp;FindType=Y&amp;SerialNum=2012104245" TargetMode="External"/><Relationship Id="rId11" Type="http://schemas.openxmlformats.org/officeDocument/2006/relationships/hyperlink" Target="http://www.westlaw.com/Find/Default.wl?rs=dfa1.0&amp;vr=2.0&amp;DB=4637&amp;FindType=Y&amp;SerialNum=2013221076" TargetMode="External"/><Relationship Id="rId24" Type="http://schemas.openxmlformats.org/officeDocument/2006/relationships/hyperlink" Target="http://www.westlaw.com/Find/Default.wl?rs=dfa1.0&amp;vr=2.0&amp;DB=999&amp;FindType=Y&amp;SerialNum=2011873858" TargetMode="External"/><Relationship Id="rId32" Type="http://schemas.openxmlformats.org/officeDocument/2006/relationships/hyperlink" Target="http://www.westlaw.com/Find/Default.wl?rs=dfa1.0&amp;vr=2.0&amp;DB=506&amp;FindType=Y&amp;SerialNum=2011888410" TargetMode="External"/><Relationship Id="rId37" Type="http://schemas.openxmlformats.org/officeDocument/2006/relationships/hyperlink" Target="http://www.westlaw.com/Find/Default.wl?rs=dfa1.0&amp;vr=2.0&amp;DB=4637&amp;FindType=Y&amp;SerialNum=2012711331" TargetMode="External"/><Relationship Id="rId40" Type="http://schemas.openxmlformats.org/officeDocument/2006/relationships/hyperlink" Target="http://www.westlaw.com/Find/Default.wl?rs=dfa1.0&amp;vr=2.0&amp;DB=999&amp;FindType=Y&amp;SerialNum=2011362209" TargetMode="External"/><Relationship Id="rId5" Type="http://schemas.openxmlformats.org/officeDocument/2006/relationships/hyperlink" Target="http://www.westlaw.com/Find/Default.wl?rs=dfa1.0&amp;vr=2.0&amp;DB=506&amp;FindType=Y&amp;SerialNum=2012762873" TargetMode="External"/><Relationship Id="rId15" Type="http://schemas.openxmlformats.org/officeDocument/2006/relationships/hyperlink" Target="http://www.westlaw.com/Find/Default.wl?rs=dfa1.0&amp;vr=2.0&amp;DB=999&amp;FindType=Y&amp;SerialNum=2012872088" TargetMode="External"/><Relationship Id="rId23" Type="http://schemas.openxmlformats.org/officeDocument/2006/relationships/hyperlink" Target="http://www.westlaw.com/Find/Default.wl?rs=dfa1.0&amp;vr=2.0&amp;DB=999&amp;FindType=Y&amp;SerialNum=2011907163" TargetMode="External"/><Relationship Id="rId28" Type="http://schemas.openxmlformats.org/officeDocument/2006/relationships/hyperlink" Target="http://www.westlaw.com/Find/Default.wl?rs=dfa1.0&amp;vr=2.0&amp;DB=999&amp;FindType=Y&amp;SerialNum=2011463227" TargetMode="External"/><Relationship Id="rId36" Type="http://schemas.openxmlformats.org/officeDocument/2006/relationships/hyperlink" Target="http://www.westlaw.com/Find/Default.wl?rs=dfa1.0&amp;vr=2.0&amp;DB=999&amp;FindType=Y&amp;SerialNum=2012812521" TargetMode="External"/><Relationship Id="rId10" Type="http://schemas.openxmlformats.org/officeDocument/2006/relationships/hyperlink" Target="http://www.westlaw.com/Find/Default.wl?rs=dfa1.0&amp;vr=2.0&amp;DB=999&amp;FindType=Y&amp;SerialNum=2013356616" TargetMode="External"/><Relationship Id="rId19" Type="http://schemas.openxmlformats.org/officeDocument/2006/relationships/hyperlink" Target="http://www.westlaw.com/Find/Default.wl?rs=dfa1.0&amp;vr=2.0&amp;DB=4637&amp;FindType=Y&amp;SerialNum=2012512853" TargetMode="External"/><Relationship Id="rId31" Type="http://schemas.openxmlformats.org/officeDocument/2006/relationships/hyperlink" Target="http://www.westlaw.com/Find/Default.wl?rs=dfa1.0&amp;vr=2.0&amp;DB=506&amp;FindType=Y&amp;SerialNum=2012773969" TargetMode="External"/><Relationship Id="rId4" Type="http://schemas.openxmlformats.org/officeDocument/2006/relationships/hyperlink" Target="http://www.westlaw.com/Find/Default.wl?rs=dfa1.0&amp;vr=2.0&amp;DB=613&amp;FindType=Y&amp;SerialNum=2012920268" TargetMode="External"/><Relationship Id="rId9" Type="http://schemas.openxmlformats.org/officeDocument/2006/relationships/hyperlink" Target="http://www.westlaw.com/Find/Default.wl?rs=dfa1.0&amp;vr=2.0&amp;DB=4637&amp;FindType=Y&amp;SerialNum=2013373499" TargetMode="External"/><Relationship Id="rId14" Type="http://schemas.openxmlformats.org/officeDocument/2006/relationships/hyperlink" Target="http://www.westlaw.com/Find/Default.wl?rs=dfa1.0&amp;vr=2.0&amp;DB=4637&amp;FindType=Y&amp;SerialNum=2012960408" TargetMode="External"/><Relationship Id="rId22" Type="http://schemas.openxmlformats.org/officeDocument/2006/relationships/hyperlink" Target="http://www.westlaw.com/Find/Default.wl?rs=dfa1.0&amp;vr=2.0&amp;DB=4637&amp;FindType=Y&amp;SerialNum=2012109018" TargetMode="External"/><Relationship Id="rId27" Type="http://schemas.openxmlformats.org/officeDocument/2006/relationships/hyperlink" Target="http://www.westlaw.com/Find/Default.wl?rs=dfa1.0&amp;vr=2.0&amp;DB=999&amp;FindType=Y&amp;SerialNum=2011616454" TargetMode="External"/><Relationship Id="rId30" Type="http://schemas.openxmlformats.org/officeDocument/2006/relationships/hyperlink" Target="http://www.westlaw.com/Find/Default.wl?rs=dfa1.0&amp;vr=2.0&amp;DB=999&amp;FindType=Y&amp;SerialNum=2011552600" TargetMode="External"/><Relationship Id="rId35" Type="http://schemas.openxmlformats.org/officeDocument/2006/relationships/hyperlink" Target="http://www.westlaw.com/Find/Default.wl?rs=dfa1.0&amp;vr=2.0&amp;DB=999&amp;FindType=Y&amp;SerialNum=2012996530"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westlaw.com/Find/Default.wl?rs=dfa1.0&amp;vr=2.0&amp;DB=506&amp;FindType=Y&amp;SerialNum=2014232596" TargetMode="External"/><Relationship Id="rId18" Type="http://schemas.openxmlformats.org/officeDocument/2006/relationships/hyperlink" Target="http://www.westlaw.com/Find/Default.wl?rs=dfa1.0&amp;vr=2.0&amp;DB=4637&amp;FindType=Y&amp;SerialNum=2017203599" TargetMode="External"/><Relationship Id="rId26" Type="http://schemas.openxmlformats.org/officeDocument/2006/relationships/hyperlink" Target="http://www.westlaw.com/Find/Default.wl?rs=dfa1.0&amp;vr=2.0&amp;DB=999&amp;FindType=Y&amp;SerialNum=2016717069" TargetMode="External"/><Relationship Id="rId39" Type="http://schemas.openxmlformats.org/officeDocument/2006/relationships/hyperlink" Target="http://www.westlaw.com/Find/Default.wl?rs=dfa1.0&amp;vr=2.0&amp;DB=4637&amp;FindType=Y&amp;SerialNum=2015776110" TargetMode="External"/><Relationship Id="rId21" Type="http://schemas.openxmlformats.org/officeDocument/2006/relationships/hyperlink" Target="http://www.westlaw.com/Find/Default.wl?rs=dfa1.0&amp;vr=2.0&amp;DB=999&amp;FindType=Y&amp;SerialNum=2016957767" TargetMode="External"/><Relationship Id="rId34" Type="http://schemas.openxmlformats.org/officeDocument/2006/relationships/hyperlink" Target="http://www.westlaw.com/Find/Default.wl?rs=dfa1.0&amp;vr=2.0&amp;DB=999&amp;FindType=Y&amp;SerialNum=2017247130" TargetMode="External"/><Relationship Id="rId42" Type="http://schemas.openxmlformats.org/officeDocument/2006/relationships/hyperlink" Target="http://www.westlaw.com/Find/Default.wl?rs=dfa1.0&amp;vr=2.0&amp;DB=4637&amp;FindType=Y&amp;SerialNum=2015585226" TargetMode="External"/><Relationship Id="rId47" Type="http://schemas.openxmlformats.org/officeDocument/2006/relationships/hyperlink" Target="http://www.westlaw.com/Find/Default.wl?rs=dfa1.0&amp;vr=2.0&amp;DB=999&amp;FindType=Y&amp;SerialNum=2014528163" TargetMode="External"/><Relationship Id="rId50" Type="http://schemas.openxmlformats.org/officeDocument/2006/relationships/hyperlink" Target="http://www.westlaw.com/Find/Default.wl?rs=dfa1.0&amp;vr=2.0&amp;DB=4637&amp;FindType=Y&amp;SerialNum=2014086017" TargetMode="External"/><Relationship Id="rId55" Type="http://schemas.openxmlformats.org/officeDocument/2006/relationships/hyperlink" Target="http://www.westlaw.com/Find/Default.wl?rs=dfa1.0&amp;vr=2.0&amp;DB=506&amp;FindType=Y&amp;SerialNum=2016565677" TargetMode="External"/><Relationship Id="rId63" Type="http://schemas.openxmlformats.org/officeDocument/2006/relationships/hyperlink" Target="http://www.westlaw.com/Find/Default.wl?rs=dfa1.0&amp;vr=2.0&amp;DB=4637&amp;FindType=Y&amp;SerialNum=2017171748" TargetMode="External"/><Relationship Id="rId7" Type="http://schemas.openxmlformats.org/officeDocument/2006/relationships/hyperlink" Target="http://www.westlaw.com/Find/Default.wl?rs=dfa1.0&amp;vr=2.0&amp;DB=506&amp;FindType=Y&amp;SerialNum=2016528138" TargetMode="External"/><Relationship Id="rId2" Type="http://schemas.openxmlformats.org/officeDocument/2006/relationships/hyperlink" Target="http://www.westlaw.com/Find/Default.wl?rs=dfa1.0&amp;vr=2.0&amp;DB=506&amp;FindType=Y&amp;SerialNum=2017092789" TargetMode="External"/><Relationship Id="rId16" Type="http://schemas.openxmlformats.org/officeDocument/2006/relationships/hyperlink" Target="http://www.westlaw.com/Find/Default.wl?rs=dfa1.0&amp;vr=2.0&amp;DB=506&amp;FindType=Y&amp;SerialNum=2013789122" TargetMode="External"/><Relationship Id="rId20" Type="http://schemas.openxmlformats.org/officeDocument/2006/relationships/hyperlink" Target="http://www.westlaw.com/Find/Default.wl?rs=dfa1.0&amp;vr=2.0&amp;DB=999&amp;FindType=Y&amp;SerialNum=2017181358" TargetMode="External"/><Relationship Id="rId29" Type="http://schemas.openxmlformats.org/officeDocument/2006/relationships/hyperlink" Target="http://www.westlaw.com/Find/Default.wl?rs=dfa1.0&amp;vr=2.0&amp;DB=999&amp;FindType=Y&amp;SerialNum=2016559239" TargetMode="External"/><Relationship Id="rId41" Type="http://schemas.openxmlformats.org/officeDocument/2006/relationships/hyperlink" Target="http://www.westlaw.com/Find/Default.wl?rs=dfa1.0&amp;vr=2.0&amp;DB=999&amp;FindType=Y&amp;SerialNum=2015711476" TargetMode="External"/><Relationship Id="rId54" Type="http://schemas.openxmlformats.org/officeDocument/2006/relationships/hyperlink" Target="http://www.westlaw.com/Find/Default.wl?rs=dfa1.0&amp;vr=2.0&amp;DB=6538&amp;FindType=Y&amp;SerialNum=2016737418" TargetMode="External"/><Relationship Id="rId62" Type="http://schemas.openxmlformats.org/officeDocument/2006/relationships/hyperlink" Target="http://www.westlaw.com/Find/Default.wl?rs=dfa1.0&amp;vr=2.0&amp;DB=4637&amp;FindType=Y&amp;SerialNum=2017153649" TargetMode="External"/><Relationship Id="rId1" Type="http://schemas.openxmlformats.org/officeDocument/2006/relationships/hyperlink" Target="http://www.westlaw.com/Find/Default.wl?rs=dfa1.0&amp;vr=2.0&amp;DB=708&amp;FindType=Y&amp;SerialNum=2015893163" TargetMode="External"/><Relationship Id="rId6" Type="http://schemas.openxmlformats.org/officeDocument/2006/relationships/hyperlink" Target="http://www.westlaw.com/Find/Default.wl?rs=dfa1.0&amp;vr=2.0&amp;DB=6538&amp;FindType=Y&amp;SerialNum=2016565681" TargetMode="External"/><Relationship Id="rId11" Type="http://schemas.openxmlformats.org/officeDocument/2006/relationships/hyperlink" Target="http://www.westlaw.com/Find/Default.wl?rs=dfa1.0&amp;vr=2.0&amp;DB=506&amp;FindType=Y&amp;SerialNum=2015571268" TargetMode="External"/><Relationship Id="rId24" Type="http://schemas.openxmlformats.org/officeDocument/2006/relationships/hyperlink" Target="http://www.westlaw.com/Find/Default.wl?rs=dfa1.0&amp;vr=2.0&amp;DB=4637&amp;FindType=Y&amp;SerialNum=2016765915" TargetMode="External"/><Relationship Id="rId32" Type="http://schemas.openxmlformats.org/officeDocument/2006/relationships/hyperlink" Target="http://www.westlaw.com/Find/Default.wl?rs=dfa1.0&amp;vr=2.0&amp;DB=999&amp;FindType=Y&amp;SerialNum=2017235667" TargetMode="External"/><Relationship Id="rId37" Type="http://schemas.openxmlformats.org/officeDocument/2006/relationships/hyperlink" Target="http://www.westlaw.com/Find/Default.wl?rs=dfa1.0&amp;vr=2.0&amp;DB=4637&amp;FindType=Y&amp;SerialNum=2015956416" TargetMode="External"/><Relationship Id="rId40" Type="http://schemas.openxmlformats.org/officeDocument/2006/relationships/hyperlink" Target="http://www.westlaw.com/Find/Default.wl?rs=dfa1.0&amp;vr=2.0&amp;DB=4637&amp;FindType=Y&amp;SerialNum=2015722918" TargetMode="External"/><Relationship Id="rId45" Type="http://schemas.openxmlformats.org/officeDocument/2006/relationships/hyperlink" Target="http://www.westlaw.com/Find/Default.wl?rs=dfa1.0&amp;vr=2.0&amp;DB=4637&amp;FindType=Y&amp;SerialNum=2014719893" TargetMode="External"/><Relationship Id="rId53" Type="http://schemas.openxmlformats.org/officeDocument/2006/relationships/hyperlink" Target="http://www.westlaw.com/Find/Default.wl?rs=dfa1.0&amp;vr=2.0&amp;DB=506&amp;FindType=Y&amp;SerialNum=2016932124" TargetMode="External"/><Relationship Id="rId58" Type="http://schemas.openxmlformats.org/officeDocument/2006/relationships/hyperlink" Target="http://www.westlaw.com/Find/Default.wl?rs=dfa1.0&amp;vr=2.0&amp;DB=506&amp;FindType=Y&amp;SerialNum=2016353990" TargetMode="External"/><Relationship Id="rId5" Type="http://schemas.openxmlformats.org/officeDocument/2006/relationships/hyperlink" Target="http://www.westlaw.com/Find/Default.wl?rs=dfa1.0&amp;vr=2.0&amp;DB=506&amp;FindType=Y&amp;SerialNum=2016694986" TargetMode="External"/><Relationship Id="rId15" Type="http://schemas.openxmlformats.org/officeDocument/2006/relationships/hyperlink" Target="http://www.westlaw.com/Find/Default.wl?rs=dfa1.0&amp;vr=2.0&amp;DB=506&amp;FindType=Y&amp;SerialNum=2013816056" TargetMode="External"/><Relationship Id="rId23" Type="http://schemas.openxmlformats.org/officeDocument/2006/relationships/hyperlink" Target="http://www.westlaw.com/Find/Default.wl?rs=dfa1.0&amp;vr=2.0&amp;DB=4637&amp;FindType=Y&amp;SerialNum=2016869379" TargetMode="External"/><Relationship Id="rId28" Type="http://schemas.openxmlformats.org/officeDocument/2006/relationships/hyperlink" Target="http://www.westlaw.com/Find/Default.wl?rs=dfa1.0&amp;vr=2.0&amp;DB=4637&amp;FindType=Y&amp;SerialNum=2016669074" TargetMode="External"/><Relationship Id="rId36" Type="http://schemas.openxmlformats.org/officeDocument/2006/relationships/hyperlink" Target="http://www.westlaw.com/Find/Default.wl?rs=dfa1.0&amp;vr=2.0&amp;DB=999&amp;FindType=Y&amp;SerialNum=2016095975" TargetMode="External"/><Relationship Id="rId49" Type="http://schemas.openxmlformats.org/officeDocument/2006/relationships/hyperlink" Target="http://www.westlaw.com/Find/Default.wl?rs=dfa1.0&amp;vr=2.0&amp;DB=999&amp;FindType=Y&amp;SerialNum=2014231274" TargetMode="External"/><Relationship Id="rId57" Type="http://schemas.openxmlformats.org/officeDocument/2006/relationships/hyperlink" Target="http://www.westlaw.com/Find/Default.wl?rs=dfa1.0&amp;vr=2.0&amp;DB=506&amp;FindType=Y&amp;SerialNum=2016353311" TargetMode="External"/><Relationship Id="rId61" Type="http://schemas.openxmlformats.org/officeDocument/2006/relationships/hyperlink" Target="http://www.westlaw.com/Find/Default.wl?rs=dfa1.0&amp;vr=2.0&amp;DB=506&amp;FindType=Y&amp;SerialNum=2013681063" TargetMode="External"/><Relationship Id="rId10" Type="http://schemas.openxmlformats.org/officeDocument/2006/relationships/hyperlink" Target="http://www.westlaw.com/Find/Default.wl?rs=dfa1.0&amp;vr=2.0&amp;DB=506&amp;FindType=Y&amp;SerialNum=2015725149" TargetMode="External"/><Relationship Id="rId19" Type="http://schemas.openxmlformats.org/officeDocument/2006/relationships/hyperlink" Target="http://www.westlaw.com/Find/Default.wl?rs=dfa1.0&amp;vr=2.0&amp;DB=999&amp;FindType=Y&amp;SerialNum=2017183930" TargetMode="External"/><Relationship Id="rId31" Type="http://schemas.openxmlformats.org/officeDocument/2006/relationships/hyperlink" Target="http://www.westlaw.com/Find/Default.wl?rs=dfa1.0&amp;vr=2.0&amp;DB=4637&amp;FindType=Y&amp;SerialNum=2016448136" TargetMode="External"/><Relationship Id="rId44" Type="http://schemas.openxmlformats.org/officeDocument/2006/relationships/hyperlink" Target="http://www.westlaw.com/Find/Default.wl?rs=dfa1.0&amp;vr=2.0&amp;DB=4637&amp;FindType=Y&amp;SerialNum=2015342561" TargetMode="External"/><Relationship Id="rId52" Type="http://schemas.openxmlformats.org/officeDocument/2006/relationships/hyperlink" Target="http://www.westlaw.com/Find/Default.wl?rs=dfa1.0&amp;vr=2.0&amp;DB=4637&amp;FindType=Y&amp;SerialNum=2013616223" TargetMode="External"/><Relationship Id="rId60" Type="http://schemas.openxmlformats.org/officeDocument/2006/relationships/hyperlink" Target="http://www.westlaw.com/Find/Default.wl?rs=dfa1.0&amp;vr=2.0&amp;DB=506&amp;FindType=Y&amp;SerialNum=2013865251" TargetMode="External"/><Relationship Id="rId4" Type="http://schemas.openxmlformats.org/officeDocument/2006/relationships/hyperlink" Target="http://www.westlaw.com/Find/Default.wl?rs=dfa1.0&amp;vr=2.0&amp;DB=506&amp;FindType=Y&amp;SerialNum=2016694821" TargetMode="External"/><Relationship Id="rId9" Type="http://schemas.openxmlformats.org/officeDocument/2006/relationships/hyperlink" Target="http://www.westlaw.com/Find/Default.wl?rs=dfa1.0&amp;vr=2.0&amp;DB=506&amp;FindType=Y&amp;SerialNum=2015923743" TargetMode="External"/><Relationship Id="rId14" Type="http://schemas.openxmlformats.org/officeDocument/2006/relationships/hyperlink" Target="http://www.westlaw.com/Find/Default.wl?rs=dfa1.0&amp;vr=2.0&amp;DB=506&amp;FindType=Y&amp;SerialNum=2013921948" TargetMode="External"/><Relationship Id="rId22" Type="http://schemas.openxmlformats.org/officeDocument/2006/relationships/hyperlink" Target="http://www.westlaw.com/Find/Default.wl?rs=dfa1.0&amp;vr=2.0&amp;DB=4637&amp;FindType=Y&amp;SerialNum=2016919135" TargetMode="External"/><Relationship Id="rId27" Type="http://schemas.openxmlformats.org/officeDocument/2006/relationships/hyperlink" Target="http://www.westlaw.com/Find/Default.wl?rs=dfa1.0&amp;vr=2.0&amp;DB=999&amp;FindType=Y&amp;SerialNum=2016718752" TargetMode="External"/><Relationship Id="rId30" Type="http://schemas.openxmlformats.org/officeDocument/2006/relationships/hyperlink" Target="http://www.westlaw.com/Find/Default.wl?rs=dfa1.0&amp;vr=2.0&amp;DB=999&amp;FindType=Y&amp;SerialNum=2016557596" TargetMode="External"/><Relationship Id="rId35" Type="http://schemas.openxmlformats.org/officeDocument/2006/relationships/hyperlink" Target="http://www.westlaw.com/Find/Default.wl?rs=dfa1.0&amp;vr=2.0&amp;DB=999&amp;FindType=Y&amp;SerialNum=2016095973" TargetMode="External"/><Relationship Id="rId43" Type="http://schemas.openxmlformats.org/officeDocument/2006/relationships/hyperlink" Target="http://www.westlaw.com/Find/Default.wl?rs=dfa1.0&amp;vr=2.0&amp;DB=4637&amp;FindType=Y&amp;SerialNum=2015540074" TargetMode="External"/><Relationship Id="rId48" Type="http://schemas.openxmlformats.org/officeDocument/2006/relationships/hyperlink" Target="http://www.westlaw.com/Find/Default.wl?rs=dfa1.0&amp;vr=2.0&amp;DB=4637&amp;FindType=Y&amp;SerialNum=2014442085" TargetMode="External"/><Relationship Id="rId56" Type="http://schemas.openxmlformats.org/officeDocument/2006/relationships/hyperlink" Target="http://www.westlaw.com/Find/Default.wl?rs=dfa1.0&amp;vr=2.0&amp;DB=506&amp;FindType=Y&amp;SerialNum=2016561697" TargetMode="External"/><Relationship Id="rId64" Type="http://schemas.openxmlformats.org/officeDocument/2006/relationships/hyperlink" Target="http://www.westlaw.com/Find/Default.wl?rs=dfa1.0&amp;vr=2.0&amp;DB=999&amp;FindType=Y&amp;SerialNum=2015731758" TargetMode="External"/><Relationship Id="rId8" Type="http://schemas.openxmlformats.org/officeDocument/2006/relationships/hyperlink" Target="http://www.westlaw.com/Find/Default.wl?rs=dfa1.0&amp;vr=2.0&amp;DB=506&amp;FindType=Y&amp;SerialNum=2016178239" TargetMode="External"/><Relationship Id="rId51" Type="http://schemas.openxmlformats.org/officeDocument/2006/relationships/hyperlink" Target="http://www.westlaw.com/Find/Default.wl?rs=dfa1.0&amp;vr=2.0&amp;DB=4637&amp;FindType=Y&amp;SerialNum=2013912294" TargetMode="External"/><Relationship Id="rId3" Type="http://schemas.openxmlformats.org/officeDocument/2006/relationships/hyperlink" Target="http://www.westlaw.com/Find/Default.wl?rs=dfa1.0&amp;vr=2.0&amp;DB=506&amp;FindType=Y&amp;SerialNum=2016776761" TargetMode="External"/><Relationship Id="rId12" Type="http://schemas.openxmlformats.org/officeDocument/2006/relationships/hyperlink" Target="http://www.westlaw.com/Find/Default.wl?rs=dfa1.0&amp;vr=2.0&amp;DB=506&amp;FindType=Y&amp;SerialNum=2014707526" TargetMode="External"/><Relationship Id="rId17" Type="http://schemas.openxmlformats.org/officeDocument/2006/relationships/hyperlink" Target="http://www.westlaw.com/Find/Default.wl?rs=dfa1.0&amp;vr=2.0&amp;DB=506&amp;FindType=Y&amp;SerialNum=2016695179" TargetMode="External"/><Relationship Id="rId25" Type="http://schemas.openxmlformats.org/officeDocument/2006/relationships/hyperlink" Target="http://www.westlaw.com/Find/Default.wl?rs=dfa1.0&amp;vr=2.0&amp;DB=999&amp;FindType=Y&amp;SerialNum=2016786258" TargetMode="External"/><Relationship Id="rId33" Type="http://schemas.openxmlformats.org/officeDocument/2006/relationships/hyperlink" Target="http://www.westlaw.com/Find/Default.wl?rs=dfa1.0&amp;vr=2.0&amp;DB=4637&amp;FindType=Y&amp;SerialNum=2016270501" TargetMode="External"/><Relationship Id="rId38" Type="http://schemas.openxmlformats.org/officeDocument/2006/relationships/hyperlink" Target="http://www.westlaw.com/Find/Default.wl?rs=dfa1.0&amp;vr=2.0&amp;DB=999&amp;FindType=Y&amp;SerialNum=2015961124" TargetMode="External"/><Relationship Id="rId46" Type="http://schemas.openxmlformats.org/officeDocument/2006/relationships/hyperlink" Target="http://www.westlaw.com/Find/Default.wl?rs=dfa1.0&amp;vr=2.0&amp;DB=999&amp;FindType=Y&amp;SerialNum=2014593864" TargetMode="External"/><Relationship Id="rId59" Type="http://schemas.openxmlformats.org/officeDocument/2006/relationships/hyperlink" Target="http://www.westlaw.com/Find/Default.wl?rs=dfa1.0&amp;vr=2.0&amp;DB=506&amp;FindType=Y&amp;SerialNum=2014436905"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westlaw.com/Find/Default.wl?rs=dfa1.0&amp;vr=2.0&amp;DB=999&amp;FindType=Y&amp;SerialNum=2017864712" TargetMode="External"/><Relationship Id="rId18" Type="http://schemas.openxmlformats.org/officeDocument/2006/relationships/hyperlink" Target="http://www.westlaw.com/Find/Default.wl?rs=dfa1.0&amp;vr=2.0&amp;DB=999&amp;FindType=Y&amp;SerialNum=2017833994" TargetMode="External"/><Relationship Id="rId26" Type="http://schemas.openxmlformats.org/officeDocument/2006/relationships/hyperlink" Target="http://www.westlaw.com/Find/Default.wl?rs=dfa1.0&amp;vr=2.0&amp;DB=506&amp;FindType=Y&amp;SerialNum=2018624931" TargetMode="External"/><Relationship Id="rId39" Type="http://schemas.openxmlformats.org/officeDocument/2006/relationships/hyperlink" Target="http://www.westlaw.com/Find/Default.wl?rs=dfa1.0&amp;vr=2.0&amp;DB=4637&amp;FindType=Y&amp;SerialNum=2018371936" TargetMode="External"/><Relationship Id="rId21" Type="http://schemas.openxmlformats.org/officeDocument/2006/relationships/hyperlink" Target="http://www.westlaw.com/Find/Default.wl?rs=dfa1.0&amp;vr=2.0&amp;DB=708&amp;FindType=Y&amp;SerialNum=2018848474" TargetMode="External"/><Relationship Id="rId34" Type="http://schemas.openxmlformats.org/officeDocument/2006/relationships/hyperlink" Target="http://www.westlaw.com/Find/Default.wl?rs=dfa1.0&amp;vr=2.0&amp;DB=4637&amp;FindType=Y&amp;SerialNum=2018652647" TargetMode="External"/><Relationship Id="rId42" Type="http://schemas.openxmlformats.org/officeDocument/2006/relationships/hyperlink" Target="http://www.westlaw.com/Find/Default.wl?rs=dfa1.0&amp;vr=2.0&amp;DB=506&amp;FindType=Y&amp;SerialNum=2019835600" TargetMode="External"/><Relationship Id="rId47" Type="http://schemas.openxmlformats.org/officeDocument/2006/relationships/hyperlink" Target="http://www.westlaw.com/Find/Default.wl?rs=dfa1.0&amp;vr=2.0&amp;DB=506&amp;FindType=Y&amp;SerialNum=2019550254" TargetMode="External"/><Relationship Id="rId50" Type="http://schemas.openxmlformats.org/officeDocument/2006/relationships/hyperlink" Target="http://www.westlaw.com/Find/Default.wl?rs=dfa1.0&amp;vr=2.0&amp;DB=4637&amp;FindType=Y&amp;SerialNum=2019924123" TargetMode="External"/><Relationship Id="rId55" Type="http://schemas.openxmlformats.org/officeDocument/2006/relationships/hyperlink" Target="http://www.westlaw.com/Find/Default.wl?rs=dfa1.0&amp;vr=2.0&amp;DB=4637&amp;FindType=Y&amp;SerialNum=2019946694" TargetMode="External"/><Relationship Id="rId63" Type="http://schemas.openxmlformats.org/officeDocument/2006/relationships/hyperlink" Target="http://www.westlaw.com/Find/Default.wl?rs=dfa1.0&amp;vr=2.0&amp;DB=999&amp;FindType=Y&amp;SerialNum=2019381174" TargetMode="External"/><Relationship Id="rId68" Type="http://schemas.openxmlformats.org/officeDocument/2006/relationships/hyperlink" Target="http://www.westlaw.com/Find/Default.wl?rs=dfa1.0&amp;vr=2.0&amp;DB=999&amp;FindType=Y&amp;SerialNum=2018932342" TargetMode="External"/><Relationship Id="rId7" Type="http://schemas.openxmlformats.org/officeDocument/2006/relationships/hyperlink" Target="http://www.westlaw.com/Find/Default.wl?rs=dfa1.0&amp;vr=2.0&amp;DB=506&amp;FindType=Y&amp;SerialNum=2017556768" TargetMode="External"/><Relationship Id="rId71" Type="http://schemas.openxmlformats.org/officeDocument/2006/relationships/hyperlink" Target="http://www.westlaw.com/Find/Default.wl?rs=dfa1.0&amp;vr=2.0&amp;DB=999&amp;FindType=Y&amp;SerialNum=2018488561" TargetMode="External"/><Relationship Id="rId2" Type="http://schemas.openxmlformats.org/officeDocument/2006/relationships/hyperlink" Target="http://www.westlaw.com/Find/Default.wl?rs=dfa1.0&amp;vr=2.0&amp;DB=999&amp;FindType=Y&amp;SerialNum=2018364098" TargetMode="External"/><Relationship Id="rId16" Type="http://schemas.openxmlformats.org/officeDocument/2006/relationships/hyperlink" Target="http://www.westlaw.com/Find/Default.wl?rs=dfa1.0&amp;vr=2.0&amp;DB=999&amp;FindType=Y&amp;SerialNum=2017661611" TargetMode="External"/><Relationship Id="rId29" Type="http://schemas.openxmlformats.org/officeDocument/2006/relationships/hyperlink" Target="http://www.westlaw.com/Find/Default.wl?rs=dfa1.0&amp;vr=2.0&amp;DB=999&amp;FindType=Y&amp;SerialNum=2019205142" TargetMode="External"/><Relationship Id="rId1" Type="http://schemas.openxmlformats.org/officeDocument/2006/relationships/hyperlink" Target="http://www.westlaw.com/Find/Default.wl?rs=dfa1.0&amp;vr=2.0&amp;FindType=Y&amp;ReferencePositionType=P&amp;SerialNum=2017260161&amp;SR=PF&amp;AQT=CR_0258116001" TargetMode="External"/><Relationship Id="rId6" Type="http://schemas.openxmlformats.org/officeDocument/2006/relationships/hyperlink" Target="http://www.westlaw.com/Find/Default.wl?rs=dfa1.0&amp;vr=2.0&amp;DB=506&amp;FindType=Y&amp;SerialNum=2017574864" TargetMode="External"/><Relationship Id="rId11" Type="http://schemas.openxmlformats.org/officeDocument/2006/relationships/hyperlink" Target="http://www.westlaw.com/Find/Default.wl?rs=dfa1.0&amp;vr=2.0&amp;DB=999&amp;FindType=Y&amp;SerialNum=2018286313" TargetMode="External"/><Relationship Id="rId24" Type="http://schemas.openxmlformats.org/officeDocument/2006/relationships/hyperlink" Target="http://www.westlaw.com/Find/Default.wl?rs=dfa1.0&amp;vr=2.0&amp;DB=999&amp;FindType=Y&amp;SerialNum=2019159345" TargetMode="External"/><Relationship Id="rId32" Type="http://schemas.openxmlformats.org/officeDocument/2006/relationships/hyperlink" Target="http://www.westlaw.com/Find/Default.wl?rs=dfa1.0&amp;vr=2.0&amp;DB=999&amp;FindType=Y&amp;SerialNum=2018822479" TargetMode="External"/><Relationship Id="rId37" Type="http://schemas.openxmlformats.org/officeDocument/2006/relationships/hyperlink" Target="http://www.westlaw.com/Find/Default.wl?rs=dfa1.0&amp;vr=2.0&amp;DB=999&amp;FindType=Y&amp;SerialNum=2018483493" TargetMode="External"/><Relationship Id="rId40" Type="http://schemas.openxmlformats.org/officeDocument/2006/relationships/hyperlink" Target="http://www.westlaw.com/Find/Default.wl?rs=dfa1.0&amp;vr=2.0&amp;DB=999&amp;FindType=Y&amp;SerialNum=2018411604" TargetMode="External"/><Relationship Id="rId45" Type="http://schemas.openxmlformats.org/officeDocument/2006/relationships/hyperlink" Target="http://www.westlaw.com/Find/Default.wl?rs=dfa1.0&amp;vr=2.0&amp;DB=506&amp;FindType=Y&amp;SerialNum=2019576422" TargetMode="External"/><Relationship Id="rId53" Type="http://schemas.openxmlformats.org/officeDocument/2006/relationships/hyperlink" Target="http://www.westlaw.com/Find/Default.wl?rs=dfa1.0&amp;vr=2.0&amp;DB=999&amp;FindType=Y&amp;SerialNum=2019824754" TargetMode="External"/><Relationship Id="rId58" Type="http://schemas.openxmlformats.org/officeDocument/2006/relationships/hyperlink" Target="http://www.westlaw.com/Find/Default.wl?rs=dfa1.0&amp;vr=2.0&amp;DB=164&amp;FindType=Y&amp;SerialNum=2019636955" TargetMode="External"/><Relationship Id="rId66" Type="http://schemas.openxmlformats.org/officeDocument/2006/relationships/hyperlink" Target="http://www.westlaw.com/Find/Default.wl?rs=dfa1.0&amp;vr=2.0&amp;DB=164&amp;FindType=Y&amp;SerialNum=2018151496" TargetMode="External"/><Relationship Id="rId5" Type="http://schemas.openxmlformats.org/officeDocument/2006/relationships/hyperlink" Target="http://www.westlaw.com/Find/Default.wl?rs=dfa1.0&amp;vr=2.0&amp;DB=506&amp;FindType=Y&amp;SerialNum=2017660620" TargetMode="External"/><Relationship Id="rId15" Type="http://schemas.openxmlformats.org/officeDocument/2006/relationships/hyperlink" Target="http://www.westlaw.com/Find/Default.wl?rs=dfa1.0&amp;vr=2.0&amp;DB=999&amp;FindType=Y&amp;SerialNum=2017819227" TargetMode="External"/><Relationship Id="rId23" Type="http://schemas.openxmlformats.org/officeDocument/2006/relationships/hyperlink" Target="http://www.westlaw.com/Find/Default.wl?rs=dfa1.0&amp;vr=2.0&amp;DB=999&amp;FindType=Y&amp;SerialNum=2019262446" TargetMode="External"/><Relationship Id="rId28" Type="http://schemas.openxmlformats.org/officeDocument/2006/relationships/hyperlink" Target="http://www.westlaw.com/Find/Default.wl?rs=dfa1.0&amp;vr=2.0&amp;DB=999&amp;FindType=Y&amp;SerialNum=2018560527" TargetMode="External"/><Relationship Id="rId36" Type="http://schemas.openxmlformats.org/officeDocument/2006/relationships/hyperlink" Target="http://www.westlaw.com/Find/Default.wl?rs=dfa1.0&amp;vr=2.0&amp;DB=999&amp;FindType=Y&amp;SerialNum=2018554989" TargetMode="External"/><Relationship Id="rId49" Type="http://schemas.openxmlformats.org/officeDocument/2006/relationships/hyperlink" Target="http://www.westlaw.com/Find/Default.wl?rs=dfa1.0&amp;vr=2.0&amp;DB=506&amp;FindType=Y&amp;SerialNum=2019467996" TargetMode="External"/><Relationship Id="rId57" Type="http://schemas.openxmlformats.org/officeDocument/2006/relationships/hyperlink" Target="http://www.westlaw.com/Find/Default.wl?rs=dfa1.0&amp;vr=2.0&amp;DB=999&amp;FindType=Y&amp;SerialNum=2019673835" TargetMode="External"/><Relationship Id="rId61" Type="http://schemas.openxmlformats.org/officeDocument/2006/relationships/hyperlink" Target="http://www.westlaw.com/Find/Default.wl?rs=dfa1.0&amp;vr=2.0&amp;DB=4637&amp;FindType=Y&amp;SerialNum=2019461421" TargetMode="External"/><Relationship Id="rId10" Type="http://schemas.openxmlformats.org/officeDocument/2006/relationships/hyperlink" Target="http://www.westlaw.com/Find/Default.wl?rs=dfa1.0&amp;vr=2.0&amp;DB=999&amp;FindType=Y&amp;SerialNum=2018309508" TargetMode="External"/><Relationship Id="rId19" Type="http://schemas.openxmlformats.org/officeDocument/2006/relationships/hyperlink" Target="http://www.westlaw.com/Find/Default.wl?rs=dfa1.0&amp;vr=2.0&amp;DB=999&amp;FindType=Y&amp;SerialNum=2017319941" TargetMode="External"/><Relationship Id="rId31" Type="http://schemas.openxmlformats.org/officeDocument/2006/relationships/hyperlink" Target="http://www.westlaw.com/Find/Default.wl?rs=dfa1.0&amp;vr=2.0&amp;DB=999&amp;FindType=Y&amp;SerialNum=2018865932" TargetMode="External"/><Relationship Id="rId44" Type="http://schemas.openxmlformats.org/officeDocument/2006/relationships/hyperlink" Target="http://www.westlaw.com/Find/Default.wl?rs=dfa1.0&amp;vr=2.0&amp;DB=506&amp;FindType=Y&amp;SerialNum=2019781329" TargetMode="External"/><Relationship Id="rId52" Type="http://schemas.openxmlformats.org/officeDocument/2006/relationships/hyperlink" Target="http://www.westlaw.com/Find/Default.wl?rs=dfa1.0&amp;vr=2.0&amp;DB=999&amp;FindType=Y&amp;SerialNum=2019844383" TargetMode="External"/><Relationship Id="rId60" Type="http://schemas.openxmlformats.org/officeDocument/2006/relationships/hyperlink" Target="http://www.westlaw.com/Find/Default.wl?rs=dfa1.0&amp;vr=2.0&amp;DB=999&amp;FindType=Y&amp;SerialNum=2019541991" TargetMode="External"/><Relationship Id="rId65" Type="http://schemas.openxmlformats.org/officeDocument/2006/relationships/hyperlink" Target="http://www.westlaw.com/Find/Default.wl?rs=dfa1.0&amp;vr=2.0&amp;DB=506&amp;FindType=Y&amp;SerialNum=2017987892" TargetMode="External"/><Relationship Id="rId4" Type="http://schemas.openxmlformats.org/officeDocument/2006/relationships/hyperlink" Target="http://www.westlaw.com/Find/Default.wl?rs=dfa1.0&amp;vr=2.0&amp;DB=506&amp;FindType=Y&amp;SerialNum=2017998035" TargetMode="External"/><Relationship Id="rId9" Type="http://schemas.openxmlformats.org/officeDocument/2006/relationships/hyperlink" Target="http://www.westlaw.com/Find/Default.wl?rs=dfa1.0&amp;vr=2.0&amp;DB=999&amp;FindType=Y&amp;SerialNum=2018328262" TargetMode="External"/><Relationship Id="rId14" Type="http://schemas.openxmlformats.org/officeDocument/2006/relationships/hyperlink" Target="http://www.westlaw.com/Find/Default.wl?rs=dfa1.0&amp;vr=2.0&amp;DB=999&amp;FindType=Y&amp;SerialNum=2017833993" TargetMode="External"/><Relationship Id="rId22" Type="http://schemas.openxmlformats.org/officeDocument/2006/relationships/hyperlink" Target="http://www.westlaw.com/Find/Default.wl?rs=dfa1.0&amp;vr=2.0&amp;DB=708&amp;FindType=Y&amp;SerialNum=2018684427" TargetMode="External"/><Relationship Id="rId27" Type="http://schemas.openxmlformats.org/officeDocument/2006/relationships/hyperlink" Target="http://www.westlaw.com/Find/Default.wl?rs=dfa1.0&amp;vr=2.0&amp;DB=506&amp;FindType=Y&amp;SerialNum=2018546206" TargetMode="External"/><Relationship Id="rId30" Type="http://schemas.openxmlformats.org/officeDocument/2006/relationships/hyperlink" Target="http://www.westlaw.com/Find/Default.wl?rs=dfa1.0&amp;vr=2.0&amp;DB=999&amp;FindType=Y&amp;SerialNum=2018932630" TargetMode="External"/><Relationship Id="rId35" Type="http://schemas.openxmlformats.org/officeDocument/2006/relationships/hyperlink" Target="http://www.westlaw.com/Find/Default.wl?rs=dfa1.0&amp;vr=2.0&amp;DB=4637&amp;FindType=Y&amp;SerialNum=2018533514" TargetMode="External"/><Relationship Id="rId43" Type="http://schemas.openxmlformats.org/officeDocument/2006/relationships/hyperlink" Target="http://www.westlaw.com/Find/Default.wl?rs=dfa1.0&amp;vr=2.0&amp;DB=506&amp;FindType=Y&amp;SerialNum=2020444293" TargetMode="External"/><Relationship Id="rId48" Type="http://schemas.openxmlformats.org/officeDocument/2006/relationships/hyperlink" Target="http://www.westlaw.com/Find/Default.wl?rs=dfa1.0&amp;vr=2.0&amp;DB=6538&amp;FindType=Y&amp;SerialNum=2019503462" TargetMode="External"/><Relationship Id="rId56" Type="http://schemas.openxmlformats.org/officeDocument/2006/relationships/hyperlink" Target="http://www.westlaw.com/Find/Default.wl?rs=dfa1.0&amp;vr=2.0&amp;DB=999&amp;FindType=Y&amp;SerialNum=2019765003" TargetMode="External"/><Relationship Id="rId64" Type="http://schemas.openxmlformats.org/officeDocument/2006/relationships/hyperlink" Target="http://www.westlaw.com/Find/Default.wl?rs=dfa1.0&amp;vr=2.0&amp;DB=509&amp;FindType=Y&amp;SerialNum=2019423681" TargetMode="External"/><Relationship Id="rId69" Type="http://schemas.openxmlformats.org/officeDocument/2006/relationships/hyperlink" Target="http://www.westlaw.com/Find/Default.wl?rs=dfa1.0&amp;vr=2.0&amp;DB=999&amp;FindType=Y&amp;SerialNum=2018850760" TargetMode="External"/><Relationship Id="rId8" Type="http://schemas.openxmlformats.org/officeDocument/2006/relationships/hyperlink" Target="http://www.westlaw.com/Find/Default.wl?rs=dfa1.0&amp;vr=2.0&amp;DB=506&amp;FindType=Y&amp;SerialNum=2017465889" TargetMode="External"/><Relationship Id="rId51" Type="http://schemas.openxmlformats.org/officeDocument/2006/relationships/hyperlink" Target="http://www.westlaw.com/Find/Default.wl?rs=dfa1.0&amp;vr=2.0&amp;DB=999&amp;FindType=Y&amp;SerialNum=2019947038" TargetMode="External"/><Relationship Id="rId3" Type="http://schemas.openxmlformats.org/officeDocument/2006/relationships/hyperlink" Target="http://www.westlaw.com/Find/Default.wl?rs=dfa1.0&amp;vr=2.0&amp;DB=506&amp;FindType=Y&amp;SerialNum=2017997405" TargetMode="External"/><Relationship Id="rId12" Type="http://schemas.openxmlformats.org/officeDocument/2006/relationships/hyperlink" Target="http://www.westlaw.com/Find/Default.wl?rs=dfa1.0&amp;vr=2.0&amp;DB=999&amp;FindType=Y&amp;SerialNum=2018199126" TargetMode="External"/><Relationship Id="rId17" Type="http://schemas.openxmlformats.org/officeDocument/2006/relationships/hyperlink" Target="http://www.westlaw.com/Find/Default.wl?rs=dfa1.0&amp;vr=2.0&amp;DB=4637&amp;FindType=Y&amp;SerialNum=2017392189" TargetMode="External"/><Relationship Id="rId25" Type="http://schemas.openxmlformats.org/officeDocument/2006/relationships/hyperlink" Target="http://www.westlaw.com/Find/Default.wl?rs=dfa1.0&amp;vr=2.0&amp;DB=506&amp;FindType=Y&amp;SerialNum=2018884210" TargetMode="External"/><Relationship Id="rId33" Type="http://schemas.openxmlformats.org/officeDocument/2006/relationships/hyperlink" Target="http://www.westlaw.com/Find/Default.wl?rs=dfa1.0&amp;vr=2.0&amp;DB=999&amp;FindType=Y&amp;SerialNum=2019218626" TargetMode="External"/><Relationship Id="rId38" Type="http://schemas.openxmlformats.org/officeDocument/2006/relationships/hyperlink" Target="http://www.westlaw.com/Find/Default.wl?rs=dfa1.0&amp;vr=2.0&amp;DB=999&amp;FindType=Y&amp;SerialNum=2018436927" TargetMode="External"/><Relationship Id="rId46" Type="http://schemas.openxmlformats.org/officeDocument/2006/relationships/hyperlink" Target="http://www.westlaw.com/Find/Default.wl?rs=dfa1.0&amp;vr=2.0&amp;DB=506&amp;FindType=Y&amp;SerialNum=2019561463" TargetMode="External"/><Relationship Id="rId59" Type="http://schemas.openxmlformats.org/officeDocument/2006/relationships/hyperlink" Target="http://www.westlaw.com/Find/Default.wl?rs=dfa1.0&amp;vr=2.0&amp;DB=999&amp;FindType=Y&amp;SerialNum=2019619437" TargetMode="External"/><Relationship Id="rId67" Type="http://schemas.openxmlformats.org/officeDocument/2006/relationships/hyperlink" Target="http://www.westlaw.com/Find/Default.wl?rs=dfa1.0&amp;vr=2.0&amp;DB=164&amp;FindType=Y&amp;SerialNum=2019174489" TargetMode="External"/><Relationship Id="rId20" Type="http://schemas.openxmlformats.org/officeDocument/2006/relationships/hyperlink" Target="http://www.westlaw.com/Find/Default.wl?rs=dfa1.0&amp;vr=2.0&amp;DB=999&amp;FindType=Y&amp;SerialNum=2017319426" TargetMode="External"/><Relationship Id="rId41" Type="http://schemas.openxmlformats.org/officeDocument/2006/relationships/hyperlink" Target="http://www.westlaw.com/Find/Default.wl?rs=dfa1.0&amp;vr=2.0&amp;DB=708&amp;FindType=Y&amp;SerialNum=2018990387" TargetMode="External"/><Relationship Id="rId54" Type="http://schemas.openxmlformats.org/officeDocument/2006/relationships/hyperlink" Target="http://www.westlaw.com/Find/Default.wl?rs=dfa1.0&amp;vr=2.0&amp;DB=999&amp;FindType=Y&amp;SerialNum=2019839771" TargetMode="External"/><Relationship Id="rId62" Type="http://schemas.openxmlformats.org/officeDocument/2006/relationships/hyperlink" Target="http://www.westlaw.com/Find/Default.wl?rs=dfa1.0&amp;vr=2.0&amp;DB=4637&amp;FindType=Y&amp;SerialNum=2019401886" TargetMode="External"/><Relationship Id="rId70" Type="http://schemas.openxmlformats.org/officeDocument/2006/relationships/hyperlink" Target="http://www.westlaw.com/Find/Default.wl?rs=dfa1.0&amp;vr=2.0&amp;DB=999&amp;FindType=Y&amp;SerialNum=2018569741" TargetMode="External"/></Relationships>
</file>

<file path=xl/worksheets/sheet1.xml><?xml version="1.0" encoding="utf-8"?>
<worksheet xmlns="http://schemas.openxmlformats.org/spreadsheetml/2006/main" xmlns:r="http://schemas.openxmlformats.org/officeDocument/2006/relationships">
  <dimension ref="A1:P27"/>
  <sheetViews>
    <sheetView tabSelected="1" zoomScale="70" zoomScaleNormal="70" workbookViewId="0">
      <selection activeCell="L13" sqref="L13"/>
    </sheetView>
  </sheetViews>
  <sheetFormatPr defaultRowHeight="12.75"/>
  <cols>
    <col min="1" max="1" width="8.42578125" customWidth="1"/>
    <col min="2" max="2" width="10.5703125" bestFit="1" customWidth="1"/>
    <col min="3" max="4" width="11.7109375" bestFit="1" customWidth="1"/>
    <col min="5" max="5" width="11.7109375" customWidth="1"/>
    <col min="6" max="6" width="9.28515625" customWidth="1"/>
    <col min="7" max="7" width="11.5703125" bestFit="1" customWidth="1"/>
    <col min="8" max="8" width="13.7109375" bestFit="1" customWidth="1"/>
    <col min="9" max="9" width="15.5703125" customWidth="1"/>
    <col min="10" max="10" width="13" bestFit="1" customWidth="1"/>
    <col min="11" max="11" width="12.85546875" customWidth="1"/>
    <col min="12" max="12" width="14.140625" bestFit="1" customWidth="1"/>
    <col min="13" max="14" width="11.42578125" customWidth="1"/>
    <col min="15" max="15" width="11.7109375" bestFit="1" customWidth="1"/>
  </cols>
  <sheetData>
    <row r="1" spans="1:15" ht="20.25">
      <c r="A1" s="65" t="s">
        <v>109</v>
      </c>
      <c r="B1" s="65"/>
      <c r="C1" s="65"/>
      <c r="D1" s="65"/>
      <c r="E1" s="66"/>
      <c r="F1" s="66"/>
      <c r="G1" s="66"/>
      <c r="H1" s="67" t="s">
        <v>1399</v>
      </c>
      <c r="I1" s="67"/>
    </row>
    <row r="3" spans="1:15" ht="38.25">
      <c r="A3" s="21" t="s">
        <v>110</v>
      </c>
      <c r="B3" s="21" t="s">
        <v>116</v>
      </c>
      <c r="C3" s="21" t="s">
        <v>122</v>
      </c>
      <c r="D3" s="21" t="s">
        <v>111</v>
      </c>
      <c r="E3" s="21" t="s">
        <v>117</v>
      </c>
      <c r="F3" s="21" t="s">
        <v>2733</v>
      </c>
      <c r="G3" s="21" t="s">
        <v>112</v>
      </c>
      <c r="H3" s="21" t="s">
        <v>113</v>
      </c>
      <c r="I3" s="21" t="s">
        <v>114</v>
      </c>
      <c r="J3" s="21" t="s">
        <v>253</v>
      </c>
      <c r="K3" s="21" t="s">
        <v>118</v>
      </c>
      <c r="L3" s="21" t="s">
        <v>8</v>
      </c>
      <c r="M3" s="21" t="s">
        <v>121</v>
      </c>
      <c r="N3" s="21" t="s">
        <v>416</v>
      </c>
      <c r="O3" s="21" t="s">
        <v>6</v>
      </c>
    </row>
    <row r="4" spans="1:15">
      <c r="A4" s="10" t="s">
        <v>115</v>
      </c>
      <c r="B4">
        <v>2002</v>
      </c>
      <c r="C4" s="23">
        <f>D4+F4+G4+H4+I4+J4</f>
        <v>1</v>
      </c>
      <c r="D4">
        <f>'02 DC Cir'!C3</f>
        <v>0</v>
      </c>
      <c r="E4">
        <f>'02 DC Cir'!C4</f>
        <v>0</v>
      </c>
      <c r="F4">
        <f>'02 DC Cir'!C5</f>
        <v>0</v>
      </c>
      <c r="G4">
        <f>'02 DC Cir'!C6</f>
        <v>0</v>
      </c>
      <c r="H4">
        <f>'02 DC Cir'!C7</f>
        <v>0</v>
      </c>
      <c r="I4">
        <f>'02 DC Cir'!C8</f>
        <v>1</v>
      </c>
      <c r="J4">
        <f>'02 DC Cir'!C9</f>
        <v>0</v>
      </c>
      <c r="K4">
        <f>'02 DC Cir'!C10</f>
        <v>0</v>
      </c>
      <c r="L4">
        <f>'02 DC Cir'!C11</f>
        <v>0</v>
      </c>
      <c r="M4">
        <f>'02 DC Cir'!C12</f>
        <v>5</v>
      </c>
      <c r="N4">
        <v>0</v>
      </c>
      <c r="O4">
        <f>'02 DC Cir'!C14</f>
        <v>0</v>
      </c>
    </row>
    <row r="5" spans="1:15">
      <c r="A5" s="10" t="s">
        <v>115</v>
      </c>
      <c r="B5">
        <v>2003</v>
      </c>
      <c r="C5" s="23">
        <f>D5+F5+G5+H5+I5+J5</f>
        <v>27</v>
      </c>
      <c r="D5">
        <f>'03 DC Cir'!C3</f>
        <v>25</v>
      </c>
      <c r="E5">
        <f>'03 DC Cir'!C4</f>
        <v>24</v>
      </c>
      <c r="F5">
        <f>'03 DC Cir'!C5</f>
        <v>0</v>
      </c>
      <c r="G5">
        <f>'03 DC Cir'!C6</f>
        <v>0</v>
      </c>
      <c r="H5">
        <f>'03 DC Cir'!C7</f>
        <v>2</v>
      </c>
      <c r="I5">
        <f>'03 DC Cir'!C8</f>
        <v>0</v>
      </c>
      <c r="J5">
        <f>'03 DC Cir'!C8</f>
        <v>0</v>
      </c>
      <c r="K5">
        <f>'03 DC Cir'!C10</f>
        <v>41</v>
      </c>
      <c r="L5">
        <f>'03 DC Cir'!C11</f>
        <v>3</v>
      </c>
      <c r="M5">
        <f>'03 DC Cir'!C12</f>
        <v>33</v>
      </c>
      <c r="N5">
        <v>0</v>
      </c>
      <c r="O5">
        <f>'03 DC Cir'!C14</f>
        <v>0</v>
      </c>
    </row>
    <row r="6" spans="1:15">
      <c r="A6" s="22" t="s">
        <v>115</v>
      </c>
      <c r="B6" s="23">
        <v>2004</v>
      </c>
      <c r="C6" s="23">
        <f>D6+F6+G6+H6+I6+J6</f>
        <v>21</v>
      </c>
      <c r="D6" s="23">
        <f>'04 DC Cir'!C3</f>
        <v>18</v>
      </c>
      <c r="E6" s="23">
        <f>'04 DC Cir'!C4</f>
        <v>15</v>
      </c>
      <c r="F6" s="23">
        <f>'04 DC Cir'!C5</f>
        <v>0</v>
      </c>
      <c r="G6" s="23">
        <f>'04 DC Cir'!C6</f>
        <v>0</v>
      </c>
      <c r="H6" s="23">
        <f>'04 DC Cir'!C7</f>
        <v>1</v>
      </c>
      <c r="I6" s="23">
        <f>'04 DC Cir'!C8</f>
        <v>2</v>
      </c>
      <c r="J6">
        <f>'04 DC Cir'!C9</f>
        <v>0</v>
      </c>
      <c r="K6" s="23">
        <f>'04 DC Cir'!C10</f>
        <v>39</v>
      </c>
      <c r="L6" s="23">
        <f>'04 DC Cir'!C11</f>
        <v>4</v>
      </c>
      <c r="M6" s="23">
        <f>'04 DC Cir'!C12</f>
        <v>21</v>
      </c>
      <c r="N6" s="23">
        <v>0</v>
      </c>
      <c r="O6" s="23">
        <f>'04 DC Cir'!C14</f>
        <v>1</v>
      </c>
    </row>
    <row r="7" spans="1:15">
      <c r="A7" s="19" t="s">
        <v>115</v>
      </c>
      <c r="B7" s="12">
        <v>2005</v>
      </c>
      <c r="C7" s="12">
        <f>D7+F7+G7+H7+I7+J7</f>
        <v>0</v>
      </c>
      <c r="D7" s="12">
        <f>'05 DC Cir'!C3</f>
        <v>0</v>
      </c>
      <c r="E7" s="12">
        <f>'05 DC Cir'!C4</f>
        <v>0</v>
      </c>
      <c r="F7" s="12">
        <f>'05 DC Cir'!C5</f>
        <v>0</v>
      </c>
      <c r="G7" s="12">
        <f>'05 DC Cir'!C6</f>
        <v>0</v>
      </c>
      <c r="H7" s="12">
        <f>'05 DC Cir'!C7</f>
        <v>0</v>
      </c>
      <c r="I7" s="12">
        <f>'05 DC Cir'!C8</f>
        <v>0</v>
      </c>
      <c r="J7" s="12">
        <f>'05 DC Cir'!C9</f>
        <v>0</v>
      </c>
      <c r="K7" s="12">
        <f>'05 DC Cir'!C10</f>
        <v>0</v>
      </c>
      <c r="L7" s="12">
        <f>'05 DC Cir'!C11</f>
        <v>1</v>
      </c>
      <c r="M7" s="12">
        <f>'05 DC Cir'!C12</f>
        <v>0</v>
      </c>
      <c r="N7" s="12">
        <v>0</v>
      </c>
      <c r="O7" s="12">
        <f>'05 DC Cir'!C14</f>
        <v>0</v>
      </c>
    </row>
    <row r="8" spans="1:15">
      <c r="A8" s="11" t="s">
        <v>119</v>
      </c>
      <c r="B8" s="11"/>
      <c r="C8" s="47">
        <f>D8+F8+G8+H8+I8+J8</f>
        <v>49</v>
      </c>
      <c r="D8" s="11">
        <f t="shared" ref="D8:O8" si="0">SUM(D4:D7)</f>
        <v>43</v>
      </c>
      <c r="E8" s="11">
        <f t="shared" si="0"/>
        <v>39</v>
      </c>
      <c r="F8" s="11">
        <f t="shared" si="0"/>
        <v>0</v>
      </c>
      <c r="G8" s="11">
        <f t="shared" si="0"/>
        <v>0</v>
      </c>
      <c r="H8" s="11">
        <f t="shared" si="0"/>
        <v>3</v>
      </c>
      <c r="I8" s="11">
        <f t="shared" si="0"/>
        <v>3</v>
      </c>
      <c r="J8" s="11">
        <f>SUM(J4:J7)</f>
        <v>0</v>
      </c>
      <c r="K8" s="11">
        <f>SUM(K4:K7)</f>
        <v>80</v>
      </c>
      <c r="L8" s="11">
        <f t="shared" si="0"/>
        <v>8</v>
      </c>
      <c r="M8" s="11">
        <f t="shared" si="0"/>
        <v>59</v>
      </c>
      <c r="N8" s="11">
        <f t="shared" si="0"/>
        <v>0</v>
      </c>
      <c r="O8" s="11">
        <f t="shared" si="0"/>
        <v>1</v>
      </c>
    </row>
    <row r="9" spans="1:15" ht="38.25">
      <c r="A9" s="21" t="s">
        <v>412</v>
      </c>
      <c r="B9" s="11"/>
      <c r="C9" s="47">
        <f>C8/4</f>
        <v>12.25</v>
      </c>
      <c r="D9" s="47">
        <f t="shared" ref="D9:O9" si="1">D8/4</f>
        <v>10.75</v>
      </c>
      <c r="E9" s="47">
        <f t="shared" si="1"/>
        <v>9.75</v>
      </c>
      <c r="F9" s="47">
        <f t="shared" si="1"/>
        <v>0</v>
      </c>
      <c r="G9" s="47">
        <f t="shared" si="1"/>
        <v>0</v>
      </c>
      <c r="H9" s="47">
        <f t="shared" si="1"/>
        <v>0.75</v>
      </c>
      <c r="I9" s="47">
        <f t="shared" si="1"/>
        <v>0.75</v>
      </c>
      <c r="J9" s="47">
        <f t="shared" si="1"/>
        <v>0</v>
      </c>
      <c r="K9" s="47">
        <f t="shared" si="1"/>
        <v>20</v>
      </c>
      <c r="L9" s="47">
        <f t="shared" si="1"/>
        <v>2</v>
      </c>
      <c r="M9" s="47">
        <f t="shared" si="1"/>
        <v>14.75</v>
      </c>
      <c r="N9" s="47">
        <f t="shared" si="1"/>
        <v>0</v>
      </c>
      <c r="O9" s="47">
        <f t="shared" si="1"/>
        <v>0.25</v>
      </c>
    </row>
    <row r="10" spans="1:15">
      <c r="C10" s="23"/>
    </row>
    <row r="11" spans="1:15">
      <c r="A11" s="10" t="s">
        <v>120</v>
      </c>
      <c r="B11">
        <v>2005</v>
      </c>
      <c r="C11" s="23">
        <f t="shared" ref="C11:C16" si="2">D11+F11+G11+H11+I11+J11+N11</f>
        <v>13</v>
      </c>
      <c r="D11">
        <f>'05 SCT'!A2</f>
        <v>8</v>
      </c>
      <c r="E11" s="10">
        <f>'05 SCT'!B2</f>
        <v>4</v>
      </c>
      <c r="F11">
        <f>'05 SCT'!C2</f>
        <v>0</v>
      </c>
      <c r="G11">
        <f>'05 SCT'!D2</f>
        <v>0</v>
      </c>
      <c r="H11">
        <f>'05 SCT'!E2</f>
        <v>2</v>
      </c>
      <c r="I11">
        <f>'05 SCT'!F2</f>
        <v>3</v>
      </c>
      <c r="J11">
        <f>'05 SCT'!G2</f>
        <v>0</v>
      </c>
      <c r="K11">
        <f>'05 SCT'!I2</f>
        <v>53</v>
      </c>
      <c r="L11">
        <f>'05 SCT'!J2</f>
        <v>16</v>
      </c>
      <c r="M11">
        <f>'05 SCT'!K2</f>
        <v>0</v>
      </c>
      <c r="N11">
        <v>0</v>
      </c>
      <c r="O11">
        <f>'05 SCT'!L2</f>
        <v>24</v>
      </c>
    </row>
    <row r="12" spans="1:15">
      <c r="A12" s="10" t="s">
        <v>120</v>
      </c>
      <c r="B12">
        <v>2006</v>
      </c>
      <c r="C12" s="23">
        <f t="shared" si="2"/>
        <v>13</v>
      </c>
      <c r="D12">
        <f>'06 SCT'!A2</f>
        <v>4</v>
      </c>
      <c r="E12">
        <f>'06 SCT'!B2</f>
        <v>2</v>
      </c>
      <c r="F12">
        <f>'06 SCT'!C2</f>
        <v>3</v>
      </c>
      <c r="G12">
        <f>'06 SCT'!D2</f>
        <v>0</v>
      </c>
      <c r="H12">
        <f>'06 SCT'!E2</f>
        <v>1</v>
      </c>
      <c r="I12">
        <f>'06 SCT'!F2</f>
        <v>3</v>
      </c>
      <c r="J12">
        <f>'06 SCT'!G2</f>
        <v>0</v>
      </c>
      <c r="K12">
        <f>'06 SCT'!I2</f>
        <v>54</v>
      </c>
      <c r="L12">
        <f>'06 SCT'!J2</f>
        <v>7</v>
      </c>
      <c r="M12">
        <f>'06 SCT'!K2</f>
        <v>0</v>
      </c>
      <c r="N12">
        <v>2</v>
      </c>
      <c r="O12">
        <f>'06 SCT'!L2</f>
        <v>42</v>
      </c>
    </row>
    <row r="13" spans="1:15">
      <c r="A13" s="10" t="s">
        <v>120</v>
      </c>
      <c r="B13">
        <v>2007</v>
      </c>
      <c r="C13" s="23">
        <f t="shared" si="2"/>
        <v>17</v>
      </c>
      <c r="D13">
        <f>'07 SCT'!A2</f>
        <v>7</v>
      </c>
      <c r="E13">
        <f>'07 SCT'!B2</f>
        <v>3</v>
      </c>
      <c r="F13">
        <f>'07 SCT'!C2</f>
        <v>0</v>
      </c>
      <c r="G13">
        <f>'07 SCT'!D2</f>
        <v>1</v>
      </c>
      <c r="H13">
        <f>'07 SCT'!E2</f>
        <v>5</v>
      </c>
      <c r="I13">
        <f>'07 SCT'!F2</f>
        <v>4</v>
      </c>
      <c r="J13">
        <f>'07 SCT'!G2</f>
        <v>0</v>
      </c>
      <c r="K13">
        <f>'07 SCT'!I2</f>
        <v>49</v>
      </c>
      <c r="L13">
        <f>'07 SCT'!J2</f>
        <v>5</v>
      </c>
      <c r="M13">
        <f>'07 SCT'!K2</f>
        <v>0</v>
      </c>
      <c r="N13">
        <v>0</v>
      </c>
      <c r="O13">
        <f>'07 SCT'!L2</f>
        <v>64</v>
      </c>
    </row>
    <row r="14" spans="1:15">
      <c r="A14" s="17" t="s">
        <v>120</v>
      </c>
      <c r="B14" s="61">
        <v>2008</v>
      </c>
      <c r="C14" s="23">
        <f t="shared" si="2"/>
        <v>18</v>
      </c>
      <c r="D14" s="18">
        <f>'08 SCT'!A2</f>
        <v>8</v>
      </c>
      <c r="E14" s="18">
        <f>'08 SCT'!B2</f>
        <v>0</v>
      </c>
      <c r="F14" s="18">
        <f>'08 SCT'!C2</f>
        <v>0</v>
      </c>
      <c r="G14" s="18">
        <f>'08 SCT'!D2</f>
        <v>0</v>
      </c>
      <c r="H14" s="17">
        <f>'08 SCT'!E2</f>
        <v>4</v>
      </c>
      <c r="I14" s="23">
        <f>'08 SCT'!F2</f>
        <v>5</v>
      </c>
      <c r="J14" s="23">
        <f>'08 SCT'!G2</f>
        <v>1</v>
      </c>
      <c r="K14" s="23">
        <f>'08 SCT'!I2</f>
        <v>58</v>
      </c>
      <c r="L14" s="23">
        <f>'08 SCT'!J2</f>
        <v>8</v>
      </c>
      <c r="M14" s="23">
        <f>'08 SCT'!L2</f>
        <v>0</v>
      </c>
      <c r="N14" s="18">
        <v>0</v>
      </c>
      <c r="O14" s="23">
        <f>'08 SCT'!K2</f>
        <v>70</v>
      </c>
    </row>
    <row r="15" spans="1:15">
      <c r="A15" s="27" t="s">
        <v>120</v>
      </c>
      <c r="B15" s="20">
        <v>2009</v>
      </c>
      <c r="C15" s="12">
        <f t="shared" si="2"/>
        <v>19</v>
      </c>
      <c r="D15" s="26">
        <f>'09 SCT'!A2</f>
        <v>7</v>
      </c>
      <c r="E15" s="26">
        <f>'09 SCT'!B2</f>
        <v>0</v>
      </c>
      <c r="F15" s="26">
        <f>'09 SCT'!C2</f>
        <v>1</v>
      </c>
      <c r="G15" s="26">
        <f>'09 SCT'!D2</f>
        <v>0</v>
      </c>
      <c r="H15" s="27">
        <f>'09 SCT'!E2</f>
        <v>3</v>
      </c>
      <c r="I15" s="12">
        <f>'09 SCT'!F2</f>
        <v>4</v>
      </c>
      <c r="J15" s="12">
        <f>'09 SCT'!G2</f>
        <v>2</v>
      </c>
      <c r="K15" s="12">
        <f>'09 SCT'!I2</f>
        <v>60</v>
      </c>
      <c r="L15" s="12">
        <f>'09 SCT'!J2</f>
        <v>15</v>
      </c>
      <c r="M15" s="12">
        <f>'09 SCT'!K2</f>
        <v>0</v>
      </c>
      <c r="N15" s="12">
        <v>2</v>
      </c>
      <c r="O15" s="12">
        <f>'09 SCT'!L2</f>
        <v>60</v>
      </c>
    </row>
    <row r="16" spans="1:15">
      <c r="A16" s="11" t="s">
        <v>119</v>
      </c>
      <c r="B16" s="11"/>
      <c r="C16" s="47">
        <f t="shared" si="2"/>
        <v>80</v>
      </c>
      <c r="D16" s="11">
        <f>SUM(D11:D15)</f>
        <v>34</v>
      </c>
      <c r="E16" s="11">
        <f t="shared" ref="E16:O16" si="3">SUM(E11:E15)</f>
        <v>9</v>
      </c>
      <c r="F16" s="11">
        <f t="shared" si="3"/>
        <v>4</v>
      </c>
      <c r="G16" s="11">
        <f t="shared" si="3"/>
        <v>1</v>
      </c>
      <c r="H16" s="11">
        <f t="shared" si="3"/>
        <v>15</v>
      </c>
      <c r="I16" s="11">
        <f t="shared" si="3"/>
        <v>19</v>
      </c>
      <c r="J16" s="11">
        <f t="shared" si="3"/>
        <v>3</v>
      </c>
      <c r="K16" s="11">
        <f t="shared" si="3"/>
        <v>274</v>
      </c>
      <c r="L16" s="11">
        <f t="shared" si="3"/>
        <v>51</v>
      </c>
      <c r="M16" s="11">
        <f t="shared" si="3"/>
        <v>0</v>
      </c>
      <c r="N16" s="11">
        <f t="shared" si="3"/>
        <v>4</v>
      </c>
      <c r="O16" s="11">
        <f t="shared" si="3"/>
        <v>260</v>
      </c>
    </row>
    <row r="17" spans="1:16" ht="38.25">
      <c r="A17" s="21" t="s">
        <v>412</v>
      </c>
      <c r="B17" s="11"/>
      <c r="C17" s="47">
        <f>C16/5</f>
        <v>16</v>
      </c>
      <c r="D17" s="47">
        <f t="shared" ref="D17:O17" si="4">D16/5</f>
        <v>6.8</v>
      </c>
      <c r="E17" s="47">
        <f t="shared" si="4"/>
        <v>1.8</v>
      </c>
      <c r="F17" s="47">
        <f t="shared" si="4"/>
        <v>0.8</v>
      </c>
      <c r="G17" s="47">
        <f t="shared" si="4"/>
        <v>0.2</v>
      </c>
      <c r="H17" s="47">
        <f t="shared" si="4"/>
        <v>3</v>
      </c>
      <c r="I17" s="47">
        <f t="shared" si="4"/>
        <v>3.8</v>
      </c>
      <c r="J17" s="47">
        <f t="shared" si="4"/>
        <v>0.6</v>
      </c>
      <c r="K17" s="47">
        <f t="shared" si="4"/>
        <v>54.8</v>
      </c>
      <c r="L17" s="47">
        <f t="shared" si="4"/>
        <v>10.199999999999999</v>
      </c>
      <c r="M17" s="47">
        <f t="shared" si="4"/>
        <v>0</v>
      </c>
      <c r="N17" s="47">
        <f t="shared" si="4"/>
        <v>0.8</v>
      </c>
      <c r="O17" s="47">
        <f t="shared" si="4"/>
        <v>52</v>
      </c>
    </row>
    <row r="18" spans="1:16">
      <c r="A18" s="21"/>
      <c r="B18" s="11"/>
      <c r="C18" s="47"/>
      <c r="D18" s="47"/>
      <c r="E18" s="47"/>
      <c r="F18" s="47"/>
      <c r="G18" s="47"/>
      <c r="H18" s="47"/>
      <c r="I18" s="47"/>
      <c r="J18" s="47"/>
      <c r="K18" s="47"/>
      <c r="L18" s="47"/>
      <c r="M18" s="47"/>
      <c r="N18" s="47"/>
      <c r="O18" s="47"/>
    </row>
    <row r="19" spans="1:16" ht="25.5">
      <c r="A19" s="21" t="s">
        <v>411</v>
      </c>
      <c r="B19" s="11"/>
      <c r="C19" s="47">
        <f t="shared" ref="C19:O19" si="5">C8+C16</f>
        <v>129</v>
      </c>
      <c r="D19" s="47">
        <f t="shared" si="5"/>
        <v>77</v>
      </c>
      <c r="E19" s="47">
        <f t="shared" si="5"/>
        <v>48</v>
      </c>
      <c r="F19" s="47">
        <f t="shared" si="5"/>
        <v>4</v>
      </c>
      <c r="G19" s="47">
        <f t="shared" si="5"/>
        <v>1</v>
      </c>
      <c r="H19" s="47">
        <f t="shared" si="5"/>
        <v>18</v>
      </c>
      <c r="I19" s="47">
        <f t="shared" si="5"/>
        <v>22</v>
      </c>
      <c r="J19" s="47">
        <f t="shared" si="5"/>
        <v>3</v>
      </c>
      <c r="K19" s="47">
        <f t="shared" si="5"/>
        <v>354</v>
      </c>
      <c r="L19" s="47">
        <f t="shared" si="5"/>
        <v>59</v>
      </c>
      <c r="M19" s="47">
        <f t="shared" si="5"/>
        <v>59</v>
      </c>
      <c r="N19" s="47">
        <f t="shared" si="5"/>
        <v>4</v>
      </c>
      <c r="O19" s="47">
        <f t="shared" si="5"/>
        <v>261</v>
      </c>
    </row>
    <row r="20" spans="1:16" ht="51">
      <c r="A20" s="21" t="s">
        <v>413</v>
      </c>
      <c r="C20" s="54">
        <f>C19/8</f>
        <v>16.125</v>
      </c>
      <c r="D20" s="54">
        <f t="shared" ref="D20:O20" si="6">D19/8</f>
        <v>9.625</v>
      </c>
      <c r="E20" s="54">
        <f t="shared" si="6"/>
        <v>6</v>
      </c>
      <c r="F20" s="54">
        <f t="shared" si="6"/>
        <v>0.5</v>
      </c>
      <c r="G20" s="54">
        <f t="shared" si="6"/>
        <v>0.125</v>
      </c>
      <c r="H20" s="54">
        <f t="shared" si="6"/>
        <v>2.25</v>
      </c>
      <c r="I20" s="54">
        <f t="shared" si="6"/>
        <v>2.75</v>
      </c>
      <c r="J20" s="54">
        <f t="shared" si="6"/>
        <v>0.375</v>
      </c>
      <c r="K20" s="54">
        <f t="shared" si="6"/>
        <v>44.25</v>
      </c>
      <c r="L20" s="54">
        <f t="shared" si="6"/>
        <v>7.375</v>
      </c>
      <c r="M20" s="54">
        <f t="shared" si="6"/>
        <v>7.375</v>
      </c>
      <c r="N20" s="54">
        <f t="shared" si="6"/>
        <v>0.5</v>
      </c>
      <c r="O20" s="54">
        <f t="shared" si="6"/>
        <v>32.625</v>
      </c>
    </row>
    <row r="21" spans="1:16">
      <c r="A21" s="10"/>
    </row>
    <row r="22" spans="1:16">
      <c r="A22" s="10" t="s">
        <v>123</v>
      </c>
      <c r="B22" s="64" t="s">
        <v>9</v>
      </c>
      <c r="C22" s="64"/>
      <c r="D22" s="64"/>
      <c r="E22" s="64"/>
      <c r="F22" s="64"/>
      <c r="G22" s="64"/>
      <c r="H22" s="64"/>
    </row>
    <row r="23" spans="1:16">
      <c r="A23" s="10" t="s">
        <v>124</v>
      </c>
      <c r="B23" s="64" t="s">
        <v>406</v>
      </c>
      <c r="C23" s="64"/>
      <c r="D23" s="64"/>
      <c r="E23" s="64"/>
      <c r="F23" s="64"/>
      <c r="G23" s="64"/>
      <c r="H23" s="64"/>
    </row>
    <row r="24" spans="1:16">
      <c r="A24" s="10" t="s">
        <v>125</v>
      </c>
      <c r="B24" s="64" t="s">
        <v>407</v>
      </c>
      <c r="C24" s="64"/>
      <c r="D24" s="64"/>
      <c r="E24" s="64"/>
      <c r="F24" s="64"/>
      <c r="G24" s="64"/>
      <c r="H24" s="64"/>
      <c r="I24" s="64"/>
      <c r="J24" s="64"/>
    </row>
    <row r="25" spans="1:16">
      <c r="A25" s="10" t="s">
        <v>126</v>
      </c>
      <c r="B25" s="64" t="s">
        <v>408</v>
      </c>
      <c r="C25" s="64"/>
      <c r="D25" s="64"/>
      <c r="E25" s="64"/>
      <c r="F25" s="64"/>
      <c r="G25" s="64"/>
      <c r="H25" s="64"/>
      <c r="I25" s="64"/>
      <c r="J25" s="64"/>
      <c r="K25" s="64"/>
      <c r="L25" s="64"/>
      <c r="M25" s="64"/>
      <c r="N25" s="10"/>
    </row>
    <row r="26" spans="1:16">
      <c r="A26" s="10" t="s">
        <v>127</v>
      </c>
      <c r="B26" s="64" t="s">
        <v>409</v>
      </c>
      <c r="C26" s="64"/>
      <c r="D26" s="64"/>
      <c r="E26" s="64"/>
      <c r="F26" s="64"/>
      <c r="G26" s="64"/>
      <c r="H26" s="64"/>
      <c r="I26" s="64"/>
      <c r="J26" s="64"/>
    </row>
    <row r="27" spans="1:16">
      <c r="A27" s="10" t="s">
        <v>7</v>
      </c>
      <c r="B27" s="64" t="s">
        <v>410</v>
      </c>
      <c r="C27" s="64"/>
      <c r="D27" s="64"/>
      <c r="E27" s="64"/>
      <c r="F27" s="64"/>
      <c r="G27" s="64"/>
      <c r="H27" s="64"/>
      <c r="I27" s="64"/>
      <c r="J27" s="64"/>
      <c r="K27" s="64"/>
      <c r="L27" s="64"/>
      <c r="M27" s="64"/>
      <c r="N27" s="64"/>
      <c r="O27" s="64"/>
      <c r="P27" s="64"/>
    </row>
  </sheetData>
  <mergeCells count="8">
    <mergeCell ref="B27:P27"/>
    <mergeCell ref="B24:J24"/>
    <mergeCell ref="B26:J26"/>
    <mergeCell ref="A1:G1"/>
    <mergeCell ref="H1:I1"/>
    <mergeCell ref="B22:H22"/>
    <mergeCell ref="B23:H23"/>
    <mergeCell ref="B25:M25"/>
  </mergeCells>
  <phoneticPr fontId="3" type="noConversion"/>
  <pageMargins left="0.7" right="0.7" top="0.75" bottom="0.75" header="0.3" footer="0.3"/>
  <pageSetup orientation="landscape" r:id="rId1"/>
  <ignoredErrors>
    <ignoredError sqref="F6" formula="1"/>
  </ignoredErrors>
</worksheet>
</file>

<file path=xl/worksheets/sheet10.xml><?xml version="1.0" encoding="utf-8"?>
<worksheet xmlns="http://schemas.openxmlformats.org/spreadsheetml/2006/main" xmlns:r="http://schemas.openxmlformats.org/officeDocument/2006/relationships">
  <dimension ref="A1:Q174"/>
  <sheetViews>
    <sheetView zoomScale="85" zoomScaleNormal="85" workbookViewId="0">
      <selection sqref="A1:IV2"/>
    </sheetView>
  </sheetViews>
  <sheetFormatPr defaultRowHeight="12.75"/>
  <cols>
    <col min="2" max="2" width="30.140625" customWidth="1"/>
    <col min="3" max="3" width="13.5703125" customWidth="1"/>
    <col min="4" max="4" width="11.28515625" customWidth="1"/>
    <col min="8" max="8" width="29.140625" customWidth="1"/>
    <col min="13" max="13" width="27.42578125" bestFit="1" customWidth="1"/>
    <col min="14" max="14" width="17.5703125" bestFit="1" customWidth="1"/>
    <col min="15" max="15" width="10.5703125" bestFit="1" customWidth="1"/>
    <col min="17" max="17" width="12.5703125" customWidth="1"/>
  </cols>
  <sheetData>
    <row r="1" spans="1:17" ht="51">
      <c r="A1" s="21" t="s">
        <v>111</v>
      </c>
      <c r="B1" s="21" t="s">
        <v>444</v>
      </c>
      <c r="C1" s="21" t="s">
        <v>445</v>
      </c>
      <c r="D1" s="21" t="s">
        <v>112</v>
      </c>
      <c r="E1" s="21" t="s">
        <v>113</v>
      </c>
      <c r="F1" s="21" t="s">
        <v>114</v>
      </c>
      <c r="G1" s="21" t="s">
        <v>253</v>
      </c>
      <c r="H1" s="21" t="s">
        <v>446</v>
      </c>
      <c r="I1" s="21" t="s">
        <v>447</v>
      </c>
      <c r="J1" s="21" t="s">
        <v>8</v>
      </c>
      <c r="K1" s="21" t="s">
        <v>883</v>
      </c>
      <c r="L1" s="56" t="s">
        <v>448</v>
      </c>
    </row>
    <row r="2" spans="1:17">
      <c r="A2" s="21">
        <f>COUNTA(M6:M12)</f>
        <v>7</v>
      </c>
      <c r="B2" s="21">
        <v>0</v>
      </c>
      <c r="C2" s="21">
        <f>COUNTA(M15)</f>
        <v>1</v>
      </c>
      <c r="D2" s="21">
        <v>0</v>
      </c>
      <c r="E2" s="21">
        <f>COUNTA(M24:M26)</f>
        <v>3</v>
      </c>
      <c r="F2" s="21">
        <f>COUNTA(M18:M21)</f>
        <v>4</v>
      </c>
      <c r="G2" s="21">
        <f>C111</f>
        <v>2</v>
      </c>
      <c r="H2">
        <v>0</v>
      </c>
      <c r="I2">
        <f>COUNTA(M29:M88)</f>
        <v>60</v>
      </c>
      <c r="J2">
        <f>COUNTA(B91:B105)</f>
        <v>15</v>
      </c>
      <c r="K2">
        <v>0</v>
      </c>
      <c r="L2">
        <f>C174</f>
        <v>60</v>
      </c>
    </row>
    <row r="5" spans="1:17" ht="120">
      <c r="A5" s="57" t="s">
        <v>450</v>
      </c>
      <c r="B5" s="58" t="s">
        <v>451</v>
      </c>
      <c r="C5" s="57" t="s">
        <v>452</v>
      </c>
      <c r="D5" s="57" t="s">
        <v>453</v>
      </c>
      <c r="E5" s="57" t="s">
        <v>454</v>
      </c>
      <c r="F5" s="57" t="s">
        <v>455</v>
      </c>
      <c r="G5" s="58" t="s">
        <v>456</v>
      </c>
      <c r="H5" s="57" t="s">
        <v>457</v>
      </c>
      <c r="I5" s="58" t="s">
        <v>458</v>
      </c>
      <c r="J5" s="58" t="s">
        <v>459</v>
      </c>
      <c r="K5" s="58" t="s">
        <v>460</v>
      </c>
      <c r="L5" s="57" t="s">
        <v>461</v>
      </c>
      <c r="M5" s="58" t="s">
        <v>462</v>
      </c>
      <c r="N5" s="58" t="s">
        <v>463</v>
      </c>
      <c r="O5" s="58" t="s">
        <v>464</v>
      </c>
      <c r="P5" s="59" t="s">
        <v>465</v>
      </c>
      <c r="Q5" s="59" t="s">
        <v>466</v>
      </c>
    </row>
    <row r="6" spans="1:17">
      <c r="A6" s="60" t="s">
        <v>884</v>
      </c>
      <c r="B6">
        <v>1</v>
      </c>
      <c r="D6" s="60" t="s">
        <v>885</v>
      </c>
      <c r="E6" s="60" t="s">
        <v>886</v>
      </c>
      <c r="F6" s="60" t="s">
        <v>887</v>
      </c>
      <c r="G6">
        <v>2009</v>
      </c>
      <c r="H6" s="60" t="s">
        <v>888</v>
      </c>
      <c r="I6">
        <v>8</v>
      </c>
      <c r="J6">
        <v>0</v>
      </c>
      <c r="K6">
        <v>110</v>
      </c>
      <c r="L6" s="60" t="s">
        <v>472</v>
      </c>
      <c r="M6">
        <v>1</v>
      </c>
      <c r="N6">
        <v>2</v>
      </c>
      <c r="O6">
        <v>2</v>
      </c>
      <c r="P6" t="s">
        <v>473</v>
      </c>
      <c r="Q6" t="s">
        <v>473</v>
      </c>
    </row>
    <row r="7" spans="1:17">
      <c r="A7" s="60" t="s">
        <v>889</v>
      </c>
      <c r="B7">
        <v>1</v>
      </c>
      <c r="D7" s="60" t="s">
        <v>890</v>
      </c>
      <c r="E7" s="60" t="s">
        <v>891</v>
      </c>
      <c r="F7" s="60" t="s">
        <v>892</v>
      </c>
      <c r="G7">
        <v>2009</v>
      </c>
      <c r="H7" s="60" t="s">
        <v>893</v>
      </c>
      <c r="I7">
        <v>6</v>
      </c>
      <c r="J7">
        <v>3</v>
      </c>
      <c r="K7">
        <v>110</v>
      </c>
      <c r="L7" s="60" t="s">
        <v>472</v>
      </c>
      <c r="M7">
        <v>1</v>
      </c>
      <c r="N7">
        <v>2</v>
      </c>
      <c r="O7">
        <v>2</v>
      </c>
      <c r="P7" t="s">
        <v>473</v>
      </c>
      <c r="Q7" t="s">
        <v>473</v>
      </c>
    </row>
    <row r="8" spans="1:17">
      <c r="A8" s="60" t="s">
        <v>894</v>
      </c>
      <c r="B8">
        <v>1</v>
      </c>
      <c r="D8" s="60" t="s">
        <v>895</v>
      </c>
      <c r="E8" s="60" t="s">
        <v>896</v>
      </c>
      <c r="F8" s="60" t="s">
        <v>897</v>
      </c>
      <c r="G8">
        <v>2009</v>
      </c>
      <c r="H8" s="60" t="s">
        <v>898</v>
      </c>
      <c r="I8">
        <v>8</v>
      </c>
      <c r="J8">
        <v>1</v>
      </c>
      <c r="K8">
        <v>110</v>
      </c>
      <c r="L8" s="60" t="s">
        <v>472</v>
      </c>
      <c r="M8">
        <v>1</v>
      </c>
      <c r="N8">
        <v>2</v>
      </c>
      <c r="O8">
        <v>2</v>
      </c>
      <c r="P8" t="s">
        <v>473</v>
      </c>
      <c r="Q8" t="s">
        <v>473</v>
      </c>
    </row>
    <row r="9" spans="1:17">
      <c r="A9" s="60" t="s">
        <v>899</v>
      </c>
      <c r="B9">
        <v>1</v>
      </c>
      <c r="F9" s="60" t="s">
        <v>900</v>
      </c>
      <c r="G9">
        <v>2009</v>
      </c>
      <c r="H9" s="60" t="s">
        <v>901</v>
      </c>
      <c r="I9">
        <v>6</v>
      </c>
      <c r="J9">
        <v>3</v>
      </c>
      <c r="K9">
        <v>110</v>
      </c>
      <c r="L9" s="60" t="s">
        <v>472</v>
      </c>
      <c r="M9">
        <v>1</v>
      </c>
      <c r="N9">
        <v>2</v>
      </c>
      <c r="O9">
        <v>2</v>
      </c>
      <c r="P9" t="s">
        <v>473</v>
      </c>
      <c r="Q9" t="s">
        <v>473</v>
      </c>
    </row>
    <row r="10" spans="1:17">
      <c r="A10" s="60" t="s">
        <v>902</v>
      </c>
      <c r="B10">
        <v>1</v>
      </c>
      <c r="D10" s="60" t="s">
        <v>903</v>
      </c>
      <c r="E10" s="60" t="s">
        <v>904</v>
      </c>
      <c r="F10" s="60" t="s">
        <v>905</v>
      </c>
      <c r="G10">
        <v>2009</v>
      </c>
      <c r="H10" s="60" t="s">
        <v>906</v>
      </c>
      <c r="I10">
        <v>8</v>
      </c>
      <c r="J10">
        <v>1</v>
      </c>
      <c r="K10">
        <v>110</v>
      </c>
      <c r="L10" s="60" t="s">
        <v>472</v>
      </c>
      <c r="M10">
        <v>1</v>
      </c>
      <c r="N10">
        <v>2</v>
      </c>
      <c r="O10">
        <v>2</v>
      </c>
      <c r="P10" t="s">
        <v>473</v>
      </c>
      <c r="Q10" t="s">
        <v>473</v>
      </c>
    </row>
    <row r="11" spans="1:17">
      <c r="A11" s="60" t="s">
        <v>907</v>
      </c>
      <c r="B11">
        <v>7</v>
      </c>
      <c r="D11" s="60" t="s">
        <v>908</v>
      </c>
      <c r="E11" s="60" t="s">
        <v>909</v>
      </c>
      <c r="F11" s="60" t="s">
        <v>910</v>
      </c>
      <c r="G11">
        <v>2009</v>
      </c>
      <c r="H11" s="60" t="s">
        <v>911</v>
      </c>
      <c r="I11">
        <v>5</v>
      </c>
      <c r="J11">
        <v>3</v>
      </c>
      <c r="K11">
        <v>110</v>
      </c>
      <c r="L11" s="60" t="s">
        <v>472</v>
      </c>
      <c r="M11">
        <v>1</v>
      </c>
      <c r="N11">
        <v>2</v>
      </c>
      <c r="O11">
        <v>2</v>
      </c>
      <c r="P11" t="s">
        <v>473</v>
      </c>
      <c r="Q11" t="s">
        <v>473</v>
      </c>
    </row>
    <row r="12" spans="1:17">
      <c r="A12" s="60" t="s">
        <v>912</v>
      </c>
      <c r="B12">
        <v>7</v>
      </c>
      <c r="E12" s="60" t="s">
        <v>913</v>
      </c>
      <c r="F12" s="60" t="s">
        <v>914</v>
      </c>
      <c r="G12">
        <v>2009</v>
      </c>
      <c r="H12" s="60" t="s">
        <v>915</v>
      </c>
      <c r="I12">
        <v>5</v>
      </c>
      <c r="J12">
        <v>4</v>
      </c>
      <c r="K12">
        <v>110</v>
      </c>
      <c r="L12" s="60" t="s">
        <v>472</v>
      </c>
      <c r="M12">
        <v>1</v>
      </c>
      <c r="N12">
        <v>2</v>
      </c>
      <c r="O12">
        <v>2</v>
      </c>
      <c r="P12" t="s">
        <v>473</v>
      </c>
      <c r="Q12" t="s">
        <v>473</v>
      </c>
    </row>
    <row r="13" spans="1:17">
      <c r="A13" s="60"/>
      <c r="E13" s="60"/>
      <c r="F13" s="60"/>
      <c r="H13" s="60"/>
      <c r="L13" s="60"/>
    </row>
    <row r="14" spans="1:17">
      <c r="A14" s="60"/>
      <c r="E14" s="60"/>
      <c r="F14" s="60"/>
      <c r="H14" s="60"/>
      <c r="L14" s="60"/>
    </row>
    <row r="15" spans="1:17">
      <c r="A15" s="60" t="s">
        <v>916</v>
      </c>
      <c r="B15">
        <v>1</v>
      </c>
      <c r="D15" s="60" t="s">
        <v>917</v>
      </c>
      <c r="E15" s="60" t="s">
        <v>918</v>
      </c>
      <c r="F15" s="60" t="s">
        <v>919</v>
      </c>
      <c r="G15">
        <v>2009</v>
      </c>
      <c r="H15" s="60" t="s">
        <v>920</v>
      </c>
      <c r="I15">
        <v>5</v>
      </c>
      <c r="J15">
        <v>3</v>
      </c>
      <c r="K15">
        <v>110</v>
      </c>
      <c r="L15" s="60" t="s">
        <v>472</v>
      </c>
      <c r="M15">
        <v>1</v>
      </c>
      <c r="N15">
        <v>2</v>
      </c>
      <c r="O15">
        <v>2</v>
      </c>
      <c r="P15" t="s">
        <v>921</v>
      </c>
      <c r="Q15" t="s">
        <v>473</v>
      </c>
    </row>
    <row r="16" spans="1:17">
      <c r="A16" s="60"/>
      <c r="D16" s="60"/>
      <c r="E16" s="60"/>
      <c r="F16" s="60"/>
      <c r="H16" s="60"/>
      <c r="L16" s="60"/>
    </row>
    <row r="17" spans="1:15">
      <c r="A17" s="60"/>
      <c r="D17" s="60"/>
      <c r="E17" s="60"/>
      <c r="F17" s="60"/>
      <c r="H17" s="60"/>
      <c r="L17" s="60"/>
    </row>
    <row r="18" spans="1:15">
      <c r="A18" s="60" t="s">
        <v>922</v>
      </c>
      <c r="B18">
        <v>1</v>
      </c>
      <c r="D18" s="60" t="s">
        <v>923</v>
      </c>
      <c r="E18" s="60" t="s">
        <v>924</v>
      </c>
      <c r="F18" s="60" t="s">
        <v>925</v>
      </c>
      <c r="G18">
        <v>2009</v>
      </c>
      <c r="H18" s="60" t="s">
        <v>926</v>
      </c>
      <c r="I18">
        <v>5</v>
      </c>
      <c r="J18">
        <v>4</v>
      </c>
      <c r="K18">
        <v>110</v>
      </c>
      <c r="L18" s="60" t="s">
        <v>472</v>
      </c>
      <c r="M18">
        <v>2</v>
      </c>
      <c r="N18">
        <v>2</v>
      </c>
      <c r="O18">
        <v>1</v>
      </c>
    </row>
    <row r="19" spans="1:15">
      <c r="A19" s="60" t="s">
        <v>927</v>
      </c>
      <c r="B19">
        <v>1</v>
      </c>
      <c r="D19" s="60" t="s">
        <v>928</v>
      </c>
      <c r="E19" s="60" t="s">
        <v>929</v>
      </c>
      <c r="F19" s="60" t="s">
        <v>930</v>
      </c>
      <c r="G19">
        <v>2009</v>
      </c>
      <c r="H19" s="60" t="s">
        <v>931</v>
      </c>
      <c r="I19">
        <v>6</v>
      </c>
      <c r="J19">
        <v>3</v>
      </c>
      <c r="K19">
        <v>110</v>
      </c>
      <c r="L19" s="60" t="s">
        <v>472</v>
      </c>
      <c r="M19">
        <v>2</v>
      </c>
      <c r="N19">
        <v>2</v>
      </c>
      <c r="O19">
        <v>1</v>
      </c>
    </row>
    <row r="20" spans="1:15">
      <c r="A20" s="60" t="s">
        <v>932</v>
      </c>
      <c r="B20">
        <v>1</v>
      </c>
      <c r="D20" s="60" t="s">
        <v>933</v>
      </c>
      <c r="E20" s="60" t="s">
        <v>934</v>
      </c>
      <c r="F20" s="60" t="s">
        <v>935</v>
      </c>
      <c r="G20">
        <v>2009</v>
      </c>
      <c r="H20" s="60" t="s">
        <v>936</v>
      </c>
      <c r="I20">
        <v>5</v>
      </c>
      <c r="J20">
        <v>4</v>
      </c>
      <c r="K20">
        <v>110</v>
      </c>
      <c r="L20" s="60" t="s">
        <v>472</v>
      </c>
      <c r="M20">
        <v>2</v>
      </c>
      <c r="N20">
        <v>2</v>
      </c>
      <c r="O20">
        <v>1</v>
      </c>
    </row>
    <row r="21" spans="1:15">
      <c r="A21" s="60" t="s">
        <v>937</v>
      </c>
      <c r="B21">
        <v>2</v>
      </c>
      <c r="D21" s="60" t="s">
        <v>938</v>
      </c>
      <c r="E21" s="60" t="s">
        <v>939</v>
      </c>
      <c r="F21" s="60" t="s">
        <v>940</v>
      </c>
      <c r="G21">
        <v>2009</v>
      </c>
      <c r="H21" s="60" t="s">
        <v>941</v>
      </c>
      <c r="I21">
        <v>5</v>
      </c>
      <c r="J21">
        <v>4</v>
      </c>
      <c r="K21">
        <v>110</v>
      </c>
      <c r="L21" s="60" t="s">
        <v>472</v>
      </c>
      <c r="M21">
        <v>2</v>
      </c>
      <c r="N21">
        <v>2</v>
      </c>
      <c r="O21">
        <v>1</v>
      </c>
    </row>
    <row r="22" spans="1:15">
      <c r="A22" s="60"/>
      <c r="D22" s="60"/>
      <c r="E22" s="60"/>
      <c r="F22" s="60"/>
      <c r="H22" s="60"/>
      <c r="L22" s="60"/>
    </row>
    <row r="23" spans="1:15">
      <c r="A23" s="60"/>
      <c r="D23" s="60"/>
      <c r="E23" s="60"/>
      <c r="F23" s="60"/>
      <c r="H23" s="60"/>
      <c r="L23" s="60"/>
    </row>
    <row r="24" spans="1:15">
      <c r="A24" s="60" t="s">
        <v>942</v>
      </c>
      <c r="B24">
        <v>1</v>
      </c>
      <c r="D24" s="60" t="s">
        <v>943</v>
      </c>
      <c r="E24" s="60" t="s">
        <v>944</v>
      </c>
      <c r="F24" s="60" t="s">
        <v>945</v>
      </c>
      <c r="G24">
        <v>2009</v>
      </c>
      <c r="H24" s="60" t="s">
        <v>946</v>
      </c>
      <c r="I24">
        <v>5</v>
      </c>
      <c r="J24">
        <v>4</v>
      </c>
      <c r="K24">
        <v>110</v>
      </c>
      <c r="L24" s="60" t="s">
        <v>472</v>
      </c>
      <c r="M24">
        <v>3</v>
      </c>
      <c r="N24">
        <v>2</v>
      </c>
      <c r="O24">
        <v>2</v>
      </c>
    </row>
    <row r="25" spans="1:15">
      <c r="A25" s="60" t="s">
        <v>947</v>
      </c>
      <c r="B25">
        <v>1</v>
      </c>
      <c r="D25" s="60" t="s">
        <v>948</v>
      </c>
      <c r="E25" s="60" t="s">
        <v>949</v>
      </c>
      <c r="F25" s="60" t="s">
        <v>950</v>
      </c>
      <c r="G25">
        <v>2009</v>
      </c>
      <c r="H25" s="60" t="s">
        <v>951</v>
      </c>
      <c r="I25">
        <v>5</v>
      </c>
      <c r="J25">
        <v>4</v>
      </c>
      <c r="K25">
        <v>110</v>
      </c>
      <c r="L25" s="60" t="s">
        <v>472</v>
      </c>
      <c r="M25">
        <v>3</v>
      </c>
      <c r="N25">
        <v>2</v>
      </c>
      <c r="O25">
        <v>2</v>
      </c>
    </row>
    <row r="26" spans="1:15">
      <c r="A26" s="60" t="s">
        <v>952</v>
      </c>
      <c r="B26">
        <v>1</v>
      </c>
      <c r="D26" s="60" t="s">
        <v>953</v>
      </c>
      <c r="E26" s="60" t="s">
        <v>954</v>
      </c>
      <c r="F26" s="60" t="s">
        <v>955</v>
      </c>
      <c r="G26">
        <v>2009</v>
      </c>
      <c r="H26" s="60" t="s">
        <v>956</v>
      </c>
      <c r="I26">
        <v>6</v>
      </c>
      <c r="J26">
        <v>3</v>
      </c>
      <c r="K26">
        <v>110</v>
      </c>
      <c r="L26" s="60" t="s">
        <v>472</v>
      </c>
      <c r="M26">
        <v>4</v>
      </c>
      <c r="N26">
        <v>2</v>
      </c>
      <c r="O26">
        <v>2</v>
      </c>
    </row>
    <row r="27" spans="1:15">
      <c r="A27" s="60"/>
      <c r="E27" s="60"/>
      <c r="F27" s="60"/>
      <c r="H27" s="60"/>
      <c r="L27" s="60"/>
    </row>
    <row r="28" spans="1:15">
      <c r="A28" s="60"/>
      <c r="E28" s="60"/>
      <c r="F28" s="60"/>
      <c r="H28" s="60"/>
      <c r="L28" s="60"/>
    </row>
    <row r="29" spans="1:15">
      <c r="A29" s="60" t="s">
        <v>957</v>
      </c>
      <c r="B29">
        <v>1</v>
      </c>
      <c r="D29" s="60" t="s">
        <v>958</v>
      </c>
      <c r="E29" s="60" t="s">
        <v>959</v>
      </c>
      <c r="F29" s="60" t="s">
        <v>960</v>
      </c>
      <c r="G29">
        <v>2009</v>
      </c>
      <c r="H29" s="60" t="s">
        <v>961</v>
      </c>
      <c r="I29">
        <v>9</v>
      </c>
      <c r="J29">
        <v>0</v>
      </c>
      <c r="K29">
        <v>110</v>
      </c>
      <c r="L29" s="60" t="s">
        <v>472</v>
      </c>
      <c r="M29">
        <v>1</v>
      </c>
      <c r="N29">
        <v>1</v>
      </c>
      <c r="O29">
        <v>2</v>
      </c>
    </row>
    <row r="30" spans="1:15">
      <c r="A30" s="60" t="s">
        <v>962</v>
      </c>
      <c r="B30">
        <v>1</v>
      </c>
      <c r="D30" s="60" t="s">
        <v>963</v>
      </c>
      <c r="E30" s="60" t="s">
        <v>964</v>
      </c>
      <c r="F30" s="60" t="s">
        <v>965</v>
      </c>
      <c r="G30">
        <v>2009</v>
      </c>
      <c r="H30" s="60" t="s">
        <v>966</v>
      </c>
      <c r="I30">
        <v>8</v>
      </c>
      <c r="J30">
        <v>1</v>
      </c>
      <c r="K30">
        <v>110</v>
      </c>
      <c r="L30" s="60" t="s">
        <v>472</v>
      </c>
      <c r="M30">
        <v>1</v>
      </c>
      <c r="N30">
        <v>1</v>
      </c>
      <c r="O30">
        <v>2</v>
      </c>
    </row>
    <row r="31" spans="1:15">
      <c r="A31" s="60" t="s">
        <v>967</v>
      </c>
      <c r="B31">
        <v>1</v>
      </c>
      <c r="D31" s="60" t="s">
        <v>968</v>
      </c>
      <c r="E31" s="60" t="s">
        <v>969</v>
      </c>
      <c r="F31" s="60" t="s">
        <v>970</v>
      </c>
      <c r="G31">
        <v>2009</v>
      </c>
      <c r="H31" s="60" t="s">
        <v>971</v>
      </c>
      <c r="I31">
        <v>9</v>
      </c>
      <c r="J31">
        <v>0</v>
      </c>
      <c r="K31">
        <v>110</v>
      </c>
      <c r="L31" s="60" t="s">
        <v>472</v>
      </c>
      <c r="M31">
        <v>1</v>
      </c>
      <c r="N31">
        <v>1</v>
      </c>
      <c r="O31">
        <v>2</v>
      </c>
    </row>
    <row r="32" spans="1:15">
      <c r="A32" s="60" t="s">
        <v>972</v>
      </c>
      <c r="B32">
        <v>1</v>
      </c>
      <c r="D32" s="60" t="s">
        <v>973</v>
      </c>
      <c r="E32" s="60" t="s">
        <v>974</v>
      </c>
      <c r="F32" s="60" t="s">
        <v>975</v>
      </c>
      <c r="G32">
        <v>2009</v>
      </c>
      <c r="H32" s="60" t="s">
        <v>976</v>
      </c>
      <c r="I32">
        <v>7</v>
      </c>
      <c r="J32">
        <v>2</v>
      </c>
      <c r="K32">
        <v>110</v>
      </c>
      <c r="L32" s="60" t="s">
        <v>472</v>
      </c>
      <c r="M32">
        <v>1</v>
      </c>
      <c r="N32">
        <v>1</v>
      </c>
      <c r="O32">
        <v>2</v>
      </c>
    </row>
    <row r="33" spans="1:15">
      <c r="A33" s="60" t="s">
        <v>977</v>
      </c>
      <c r="B33">
        <v>1</v>
      </c>
      <c r="D33" s="60" t="s">
        <v>978</v>
      </c>
      <c r="E33" s="60" t="s">
        <v>979</v>
      </c>
      <c r="F33" s="60" t="s">
        <v>980</v>
      </c>
      <c r="G33">
        <v>2009</v>
      </c>
      <c r="H33" s="60" t="s">
        <v>981</v>
      </c>
      <c r="I33">
        <v>9</v>
      </c>
      <c r="J33">
        <v>0</v>
      </c>
      <c r="K33">
        <v>110</v>
      </c>
      <c r="L33" s="60" t="s">
        <v>472</v>
      </c>
      <c r="M33">
        <v>1</v>
      </c>
      <c r="N33">
        <v>1</v>
      </c>
      <c r="O33">
        <v>2</v>
      </c>
    </row>
    <row r="34" spans="1:15">
      <c r="A34" s="60" t="s">
        <v>982</v>
      </c>
      <c r="B34">
        <v>1</v>
      </c>
      <c r="D34" s="60" t="s">
        <v>983</v>
      </c>
      <c r="E34" s="60" t="s">
        <v>984</v>
      </c>
      <c r="F34" s="60" t="s">
        <v>985</v>
      </c>
      <c r="G34">
        <v>2009</v>
      </c>
      <c r="H34" s="60" t="s">
        <v>986</v>
      </c>
      <c r="I34">
        <v>8</v>
      </c>
      <c r="J34">
        <v>1</v>
      </c>
      <c r="K34">
        <v>110</v>
      </c>
      <c r="L34" s="60" t="s">
        <v>472</v>
      </c>
      <c r="M34">
        <v>1</v>
      </c>
      <c r="N34">
        <v>1</v>
      </c>
      <c r="O34">
        <v>2</v>
      </c>
    </row>
    <row r="35" spans="1:15">
      <c r="A35" s="60" t="s">
        <v>987</v>
      </c>
      <c r="B35">
        <v>1</v>
      </c>
      <c r="D35" s="60" t="s">
        <v>988</v>
      </c>
      <c r="E35" s="60" t="s">
        <v>989</v>
      </c>
      <c r="F35" s="60" t="s">
        <v>990</v>
      </c>
      <c r="G35">
        <v>2009</v>
      </c>
      <c r="H35" s="60" t="s">
        <v>991</v>
      </c>
      <c r="I35">
        <v>9</v>
      </c>
      <c r="J35">
        <v>0</v>
      </c>
      <c r="K35">
        <v>110</v>
      </c>
      <c r="L35" s="60" t="s">
        <v>472</v>
      </c>
      <c r="M35">
        <v>1</v>
      </c>
      <c r="N35">
        <v>1</v>
      </c>
      <c r="O35">
        <v>2</v>
      </c>
    </row>
    <row r="36" spans="1:15">
      <c r="A36" s="60" t="s">
        <v>992</v>
      </c>
      <c r="B36">
        <v>1</v>
      </c>
      <c r="D36" s="60" t="s">
        <v>993</v>
      </c>
      <c r="E36" s="60" t="s">
        <v>994</v>
      </c>
      <c r="F36" s="60" t="s">
        <v>995</v>
      </c>
      <c r="G36">
        <v>2009</v>
      </c>
      <c r="H36" s="60" t="s">
        <v>996</v>
      </c>
      <c r="I36">
        <v>9</v>
      </c>
      <c r="J36">
        <v>0</v>
      </c>
      <c r="K36">
        <v>110</v>
      </c>
      <c r="L36" s="60" t="s">
        <v>472</v>
      </c>
      <c r="M36">
        <v>1</v>
      </c>
      <c r="N36">
        <v>1</v>
      </c>
      <c r="O36">
        <v>2</v>
      </c>
    </row>
    <row r="37" spans="1:15">
      <c r="A37" s="60" t="s">
        <v>997</v>
      </c>
      <c r="B37">
        <v>1</v>
      </c>
      <c r="D37" s="60" t="s">
        <v>998</v>
      </c>
      <c r="E37" s="60" t="s">
        <v>999</v>
      </c>
      <c r="F37" s="60" t="s">
        <v>1000</v>
      </c>
      <c r="G37">
        <v>2009</v>
      </c>
      <c r="H37" s="60" t="s">
        <v>1001</v>
      </c>
      <c r="I37">
        <v>9</v>
      </c>
      <c r="J37">
        <v>0</v>
      </c>
      <c r="K37">
        <v>110</v>
      </c>
      <c r="L37" s="60" t="s">
        <v>472</v>
      </c>
      <c r="M37">
        <v>1</v>
      </c>
      <c r="N37">
        <v>1</v>
      </c>
      <c r="O37">
        <v>2</v>
      </c>
    </row>
    <row r="38" spans="1:15">
      <c r="A38" s="60" t="s">
        <v>1002</v>
      </c>
      <c r="B38">
        <v>1</v>
      </c>
      <c r="D38" s="60" t="s">
        <v>1003</v>
      </c>
      <c r="E38" s="60" t="s">
        <v>1004</v>
      </c>
      <c r="F38" s="60" t="s">
        <v>1005</v>
      </c>
      <c r="G38">
        <v>2009</v>
      </c>
      <c r="H38" s="60" t="s">
        <v>1006</v>
      </c>
      <c r="I38">
        <v>7</v>
      </c>
      <c r="J38">
        <v>2</v>
      </c>
      <c r="K38">
        <v>110</v>
      </c>
      <c r="L38" s="60" t="s">
        <v>472</v>
      </c>
      <c r="M38">
        <v>1</v>
      </c>
      <c r="N38">
        <v>1</v>
      </c>
      <c r="O38">
        <v>2</v>
      </c>
    </row>
    <row r="39" spans="1:15">
      <c r="A39" s="60" t="s">
        <v>1007</v>
      </c>
      <c r="B39">
        <v>1</v>
      </c>
      <c r="D39" s="60" t="s">
        <v>1008</v>
      </c>
      <c r="E39" s="60" t="s">
        <v>1009</v>
      </c>
      <c r="F39" s="60" t="s">
        <v>1010</v>
      </c>
      <c r="G39">
        <v>2009</v>
      </c>
      <c r="H39" s="60" t="s">
        <v>1011</v>
      </c>
      <c r="I39">
        <v>9</v>
      </c>
      <c r="J39">
        <v>0</v>
      </c>
      <c r="K39">
        <v>110</v>
      </c>
      <c r="L39" s="60" t="s">
        <v>472</v>
      </c>
      <c r="M39">
        <v>1</v>
      </c>
      <c r="N39">
        <v>1</v>
      </c>
      <c r="O39">
        <v>2</v>
      </c>
    </row>
    <row r="40" spans="1:15">
      <c r="A40" s="60" t="s">
        <v>1012</v>
      </c>
      <c r="B40">
        <v>1</v>
      </c>
      <c r="D40" s="60" t="s">
        <v>1013</v>
      </c>
      <c r="E40" s="60" t="s">
        <v>1014</v>
      </c>
      <c r="F40" s="60" t="s">
        <v>1015</v>
      </c>
      <c r="G40">
        <v>2009</v>
      </c>
      <c r="H40" s="60" t="s">
        <v>1016</v>
      </c>
      <c r="I40">
        <v>8</v>
      </c>
      <c r="J40">
        <v>0</v>
      </c>
      <c r="K40">
        <v>110</v>
      </c>
      <c r="L40" s="60" t="s">
        <v>472</v>
      </c>
      <c r="M40">
        <v>1</v>
      </c>
      <c r="N40">
        <v>1</v>
      </c>
      <c r="O40">
        <v>2</v>
      </c>
    </row>
    <row r="41" spans="1:15">
      <c r="A41" s="60" t="s">
        <v>1017</v>
      </c>
      <c r="B41">
        <v>1</v>
      </c>
      <c r="D41" s="60" t="s">
        <v>1018</v>
      </c>
      <c r="E41" s="60" t="s">
        <v>1019</v>
      </c>
      <c r="F41" s="60" t="s">
        <v>1020</v>
      </c>
      <c r="G41">
        <v>2009</v>
      </c>
      <c r="H41" s="60" t="s">
        <v>1021</v>
      </c>
      <c r="I41">
        <v>7</v>
      </c>
      <c r="J41">
        <v>2</v>
      </c>
      <c r="K41">
        <v>110</v>
      </c>
      <c r="L41" s="60" t="s">
        <v>472</v>
      </c>
      <c r="M41">
        <v>1</v>
      </c>
      <c r="N41">
        <v>1</v>
      </c>
      <c r="O41">
        <v>2</v>
      </c>
    </row>
    <row r="42" spans="1:15">
      <c r="A42" s="60" t="s">
        <v>1022</v>
      </c>
      <c r="B42">
        <v>1</v>
      </c>
      <c r="F42" s="60" t="s">
        <v>1023</v>
      </c>
      <c r="G42">
        <v>2009</v>
      </c>
      <c r="H42" s="60" t="s">
        <v>1024</v>
      </c>
      <c r="I42">
        <v>9</v>
      </c>
      <c r="J42">
        <v>0</v>
      </c>
      <c r="K42">
        <v>110</v>
      </c>
      <c r="L42" s="60" t="s">
        <v>472</v>
      </c>
      <c r="M42">
        <v>1</v>
      </c>
      <c r="N42">
        <v>1</v>
      </c>
      <c r="O42">
        <v>2</v>
      </c>
    </row>
    <row r="43" spans="1:15">
      <c r="A43" s="60" t="s">
        <v>1025</v>
      </c>
      <c r="B43">
        <v>1</v>
      </c>
      <c r="D43" s="60" t="s">
        <v>1026</v>
      </c>
      <c r="E43" s="60" t="s">
        <v>1027</v>
      </c>
      <c r="F43" s="60" t="s">
        <v>1028</v>
      </c>
      <c r="G43">
        <v>2009</v>
      </c>
      <c r="H43" s="60" t="s">
        <v>1029</v>
      </c>
      <c r="I43">
        <v>7</v>
      </c>
      <c r="J43">
        <v>2</v>
      </c>
      <c r="K43">
        <v>110</v>
      </c>
      <c r="L43" s="60" t="s">
        <v>472</v>
      </c>
      <c r="M43">
        <v>1</v>
      </c>
      <c r="N43">
        <v>1</v>
      </c>
      <c r="O43">
        <v>2</v>
      </c>
    </row>
    <row r="44" spans="1:15">
      <c r="A44" s="60" t="s">
        <v>1030</v>
      </c>
      <c r="B44">
        <v>1</v>
      </c>
      <c r="D44" s="60" t="s">
        <v>1031</v>
      </c>
      <c r="E44" s="60" t="s">
        <v>1032</v>
      </c>
      <c r="F44" s="60" t="s">
        <v>1033</v>
      </c>
      <c r="G44">
        <v>2009</v>
      </c>
      <c r="H44" s="60" t="s">
        <v>1034</v>
      </c>
      <c r="I44">
        <v>5</v>
      </c>
      <c r="J44">
        <v>4</v>
      </c>
      <c r="K44">
        <v>110</v>
      </c>
      <c r="L44" s="60" t="s">
        <v>472</v>
      </c>
      <c r="M44">
        <v>1</v>
      </c>
      <c r="N44">
        <v>1</v>
      </c>
      <c r="O44">
        <v>2</v>
      </c>
    </row>
    <row r="45" spans="1:15">
      <c r="A45" s="60" t="s">
        <v>1035</v>
      </c>
      <c r="B45">
        <v>1</v>
      </c>
      <c r="D45" s="60" t="s">
        <v>1036</v>
      </c>
      <c r="E45" s="60" t="s">
        <v>1037</v>
      </c>
      <c r="F45" s="60" t="s">
        <v>1038</v>
      </c>
      <c r="G45">
        <v>2009</v>
      </c>
      <c r="H45" s="60" t="s">
        <v>1039</v>
      </c>
      <c r="I45">
        <v>7</v>
      </c>
      <c r="J45">
        <v>2</v>
      </c>
      <c r="K45">
        <v>110</v>
      </c>
      <c r="L45" s="60" t="s">
        <v>472</v>
      </c>
      <c r="M45">
        <v>4</v>
      </c>
      <c r="N45">
        <v>1</v>
      </c>
      <c r="O45">
        <v>2</v>
      </c>
    </row>
    <row r="46" spans="1:15">
      <c r="A46" s="60" t="s">
        <v>1040</v>
      </c>
      <c r="B46">
        <v>1</v>
      </c>
      <c r="D46" s="60" t="s">
        <v>1041</v>
      </c>
      <c r="E46" s="60" t="s">
        <v>1042</v>
      </c>
      <c r="F46" s="60" t="s">
        <v>1043</v>
      </c>
      <c r="G46">
        <v>2009</v>
      </c>
      <c r="H46" s="60" t="s">
        <v>1044</v>
      </c>
      <c r="I46">
        <v>9</v>
      </c>
      <c r="J46">
        <v>0</v>
      </c>
      <c r="K46">
        <v>110</v>
      </c>
      <c r="L46" s="60" t="s">
        <v>472</v>
      </c>
      <c r="M46">
        <v>1</v>
      </c>
      <c r="N46">
        <v>1</v>
      </c>
      <c r="O46">
        <v>2</v>
      </c>
    </row>
    <row r="47" spans="1:15">
      <c r="A47" s="60" t="s">
        <v>1045</v>
      </c>
      <c r="B47">
        <v>1</v>
      </c>
      <c r="D47" s="60" t="s">
        <v>1046</v>
      </c>
      <c r="E47" s="60" t="s">
        <v>1047</v>
      </c>
      <c r="F47" s="60" t="s">
        <v>1048</v>
      </c>
      <c r="G47">
        <v>2009</v>
      </c>
      <c r="H47" s="60" t="s">
        <v>1049</v>
      </c>
      <c r="I47">
        <v>9</v>
      </c>
      <c r="J47">
        <v>0</v>
      </c>
      <c r="K47">
        <v>110</v>
      </c>
      <c r="L47" s="60" t="s">
        <v>472</v>
      </c>
      <c r="M47">
        <v>1</v>
      </c>
      <c r="N47">
        <v>1</v>
      </c>
      <c r="O47">
        <v>2</v>
      </c>
    </row>
    <row r="48" spans="1:15">
      <c r="A48" s="60" t="s">
        <v>1050</v>
      </c>
      <c r="B48">
        <v>1</v>
      </c>
      <c r="D48" s="60" t="s">
        <v>1051</v>
      </c>
      <c r="E48" s="60" t="s">
        <v>1052</v>
      </c>
      <c r="F48" s="60" t="s">
        <v>1053</v>
      </c>
      <c r="G48">
        <v>2009</v>
      </c>
      <c r="H48" s="60" t="s">
        <v>1054</v>
      </c>
      <c r="I48">
        <v>7</v>
      </c>
      <c r="J48">
        <v>2</v>
      </c>
      <c r="K48">
        <v>110</v>
      </c>
      <c r="L48" s="60" t="s">
        <v>472</v>
      </c>
      <c r="M48">
        <v>1</v>
      </c>
      <c r="N48">
        <v>1</v>
      </c>
      <c r="O48">
        <v>2</v>
      </c>
    </row>
    <row r="49" spans="1:15">
      <c r="A49" s="60" t="s">
        <v>1055</v>
      </c>
      <c r="B49">
        <v>1</v>
      </c>
      <c r="D49" s="60" t="s">
        <v>1056</v>
      </c>
      <c r="E49" s="60" t="s">
        <v>1057</v>
      </c>
      <c r="F49" s="60" t="s">
        <v>1058</v>
      </c>
      <c r="G49">
        <v>2009</v>
      </c>
      <c r="H49" s="60" t="s">
        <v>1059</v>
      </c>
      <c r="I49">
        <v>9</v>
      </c>
      <c r="J49">
        <v>0</v>
      </c>
      <c r="K49">
        <v>110</v>
      </c>
      <c r="L49" s="60" t="s">
        <v>472</v>
      </c>
      <c r="M49">
        <v>1</v>
      </c>
      <c r="N49">
        <v>1</v>
      </c>
      <c r="O49">
        <v>2</v>
      </c>
    </row>
    <row r="50" spans="1:15">
      <c r="A50" s="60" t="s">
        <v>1060</v>
      </c>
      <c r="B50">
        <v>1</v>
      </c>
      <c r="D50" s="60" t="s">
        <v>1061</v>
      </c>
      <c r="E50" s="60" t="s">
        <v>1062</v>
      </c>
      <c r="F50" s="60" t="s">
        <v>1063</v>
      </c>
      <c r="G50">
        <v>2009</v>
      </c>
      <c r="H50" s="60" t="s">
        <v>1064</v>
      </c>
      <c r="I50">
        <v>9</v>
      </c>
      <c r="J50">
        <v>0</v>
      </c>
      <c r="K50">
        <v>110</v>
      </c>
      <c r="L50" s="60" t="s">
        <v>472</v>
      </c>
      <c r="M50">
        <v>1</v>
      </c>
      <c r="N50">
        <v>1</v>
      </c>
      <c r="O50">
        <v>2</v>
      </c>
    </row>
    <row r="51" spans="1:15">
      <c r="A51" s="60" t="s">
        <v>1065</v>
      </c>
      <c r="B51">
        <v>1</v>
      </c>
      <c r="D51" s="60" t="s">
        <v>1066</v>
      </c>
      <c r="E51" s="60" t="s">
        <v>1067</v>
      </c>
      <c r="F51" s="60" t="s">
        <v>1068</v>
      </c>
      <c r="G51">
        <v>2009</v>
      </c>
      <c r="H51" s="60" t="s">
        <v>1069</v>
      </c>
      <c r="I51">
        <v>5</v>
      </c>
      <c r="J51">
        <v>3</v>
      </c>
      <c r="K51">
        <v>110</v>
      </c>
      <c r="L51" s="60" t="s">
        <v>472</v>
      </c>
      <c r="M51">
        <v>1</v>
      </c>
      <c r="N51">
        <v>1</v>
      </c>
      <c r="O51">
        <v>2</v>
      </c>
    </row>
    <row r="52" spans="1:15">
      <c r="A52" s="60" t="s">
        <v>1070</v>
      </c>
      <c r="B52">
        <v>1</v>
      </c>
      <c r="D52" s="60" t="s">
        <v>1071</v>
      </c>
      <c r="E52" s="60" t="s">
        <v>1072</v>
      </c>
      <c r="F52" s="60" t="s">
        <v>1073</v>
      </c>
      <c r="G52">
        <v>2009</v>
      </c>
      <c r="H52" s="60" t="s">
        <v>1074</v>
      </c>
      <c r="I52">
        <v>9</v>
      </c>
      <c r="J52">
        <v>0</v>
      </c>
      <c r="K52">
        <v>110</v>
      </c>
      <c r="L52" s="60" t="s">
        <v>472</v>
      </c>
      <c r="M52">
        <v>1</v>
      </c>
      <c r="N52">
        <v>1</v>
      </c>
      <c r="O52">
        <v>2</v>
      </c>
    </row>
    <row r="53" spans="1:15">
      <c r="A53" s="60" t="s">
        <v>1075</v>
      </c>
      <c r="B53">
        <v>1</v>
      </c>
      <c r="D53" s="60" t="s">
        <v>1076</v>
      </c>
      <c r="E53" s="60" t="s">
        <v>1077</v>
      </c>
      <c r="F53" s="60" t="s">
        <v>1078</v>
      </c>
      <c r="G53">
        <v>2009</v>
      </c>
      <c r="H53" s="60" t="s">
        <v>1079</v>
      </c>
      <c r="I53">
        <v>7</v>
      </c>
      <c r="J53">
        <v>2</v>
      </c>
      <c r="K53">
        <v>110</v>
      </c>
      <c r="L53" s="60" t="s">
        <v>472</v>
      </c>
      <c r="M53">
        <v>1</v>
      </c>
      <c r="N53">
        <v>1</v>
      </c>
      <c r="O53">
        <v>2</v>
      </c>
    </row>
    <row r="54" spans="1:15">
      <c r="A54" s="60" t="s">
        <v>1080</v>
      </c>
      <c r="B54">
        <v>1</v>
      </c>
      <c r="D54" s="60" t="s">
        <v>1081</v>
      </c>
      <c r="E54" s="60" t="s">
        <v>1082</v>
      </c>
      <c r="F54" s="60" t="s">
        <v>1083</v>
      </c>
      <c r="G54">
        <v>2009</v>
      </c>
      <c r="H54" s="60" t="s">
        <v>1084</v>
      </c>
      <c r="I54">
        <v>5</v>
      </c>
      <c r="J54">
        <v>4</v>
      </c>
      <c r="K54">
        <v>110</v>
      </c>
      <c r="L54" s="60" t="s">
        <v>472</v>
      </c>
      <c r="M54">
        <v>1</v>
      </c>
      <c r="N54">
        <v>1</v>
      </c>
      <c r="O54">
        <v>2</v>
      </c>
    </row>
    <row r="55" spans="1:15">
      <c r="A55" s="60" t="s">
        <v>1085</v>
      </c>
      <c r="B55">
        <v>1</v>
      </c>
      <c r="D55" s="60" t="s">
        <v>1086</v>
      </c>
      <c r="E55" s="60" t="s">
        <v>1087</v>
      </c>
      <c r="F55" s="60" t="s">
        <v>1088</v>
      </c>
      <c r="G55">
        <v>2009</v>
      </c>
      <c r="H55" s="60" t="s">
        <v>1089</v>
      </c>
      <c r="I55">
        <v>6</v>
      </c>
      <c r="J55">
        <v>3</v>
      </c>
      <c r="K55">
        <v>110</v>
      </c>
      <c r="L55" s="60" t="s">
        <v>472</v>
      </c>
      <c r="M55">
        <v>1</v>
      </c>
      <c r="N55">
        <v>1</v>
      </c>
      <c r="O55">
        <v>2</v>
      </c>
    </row>
    <row r="56" spans="1:15">
      <c r="A56" s="60" t="s">
        <v>1090</v>
      </c>
      <c r="B56">
        <v>1</v>
      </c>
      <c r="D56" s="60" t="s">
        <v>1091</v>
      </c>
      <c r="E56" s="60" t="s">
        <v>1092</v>
      </c>
      <c r="F56" s="60" t="s">
        <v>1093</v>
      </c>
      <c r="G56">
        <v>2009</v>
      </c>
      <c r="H56" s="60" t="s">
        <v>1094</v>
      </c>
      <c r="I56">
        <v>7</v>
      </c>
      <c r="J56">
        <v>2</v>
      </c>
      <c r="K56">
        <v>110</v>
      </c>
      <c r="L56" s="60" t="s">
        <v>472</v>
      </c>
      <c r="M56">
        <v>1</v>
      </c>
      <c r="N56">
        <v>1</v>
      </c>
      <c r="O56">
        <v>2</v>
      </c>
    </row>
    <row r="57" spans="1:15">
      <c r="A57" s="60" t="s">
        <v>1095</v>
      </c>
      <c r="B57">
        <v>1</v>
      </c>
      <c r="D57" s="60" t="s">
        <v>1096</v>
      </c>
      <c r="E57" s="60" t="s">
        <v>1097</v>
      </c>
      <c r="F57" s="60" t="s">
        <v>1098</v>
      </c>
      <c r="G57">
        <v>2009</v>
      </c>
      <c r="H57" s="60" t="s">
        <v>1099</v>
      </c>
      <c r="I57">
        <v>9</v>
      </c>
      <c r="J57">
        <v>0</v>
      </c>
      <c r="K57">
        <v>110</v>
      </c>
      <c r="L57" s="60" t="s">
        <v>472</v>
      </c>
      <c r="M57">
        <v>1</v>
      </c>
      <c r="N57">
        <v>1</v>
      </c>
      <c r="O57">
        <v>2</v>
      </c>
    </row>
    <row r="58" spans="1:15">
      <c r="A58" s="60" t="s">
        <v>1100</v>
      </c>
      <c r="B58">
        <v>1</v>
      </c>
      <c r="D58" s="60" t="s">
        <v>1101</v>
      </c>
      <c r="E58" s="60" t="s">
        <v>1102</v>
      </c>
      <c r="F58" s="60" t="s">
        <v>1103</v>
      </c>
      <c r="G58">
        <v>2009</v>
      </c>
      <c r="H58" s="60" t="s">
        <v>1104</v>
      </c>
      <c r="I58">
        <v>9</v>
      </c>
      <c r="J58">
        <v>0</v>
      </c>
      <c r="K58">
        <v>110</v>
      </c>
      <c r="L58" s="60" t="s">
        <v>472</v>
      </c>
      <c r="M58">
        <v>1</v>
      </c>
      <c r="N58">
        <v>1</v>
      </c>
      <c r="O58">
        <v>2</v>
      </c>
    </row>
    <row r="59" spans="1:15">
      <c r="A59" s="60" t="s">
        <v>1105</v>
      </c>
      <c r="B59">
        <v>1</v>
      </c>
      <c r="D59" s="60" t="s">
        <v>1106</v>
      </c>
      <c r="E59" s="60" t="s">
        <v>1107</v>
      </c>
      <c r="F59" s="60" t="s">
        <v>1108</v>
      </c>
      <c r="G59">
        <v>2009</v>
      </c>
      <c r="H59" s="60" t="s">
        <v>1109</v>
      </c>
      <c r="I59">
        <v>9</v>
      </c>
      <c r="J59">
        <v>0</v>
      </c>
      <c r="K59">
        <v>110</v>
      </c>
      <c r="L59" s="60" t="s">
        <v>472</v>
      </c>
      <c r="M59">
        <v>1</v>
      </c>
      <c r="N59">
        <v>1</v>
      </c>
      <c r="O59">
        <v>2</v>
      </c>
    </row>
    <row r="60" spans="1:15">
      <c r="A60" s="60" t="s">
        <v>1110</v>
      </c>
      <c r="B60">
        <v>1</v>
      </c>
      <c r="D60" s="60" t="s">
        <v>1111</v>
      </c>
      <c r="E60" s="60" t="s">
        <v>1112</v>
      </c>
      <c r="F60" s="60" t="s">
        <v>1113</v>
      </c>
      <c r="G60">
        <v>2009</v>
      </c>
      <c r="H60" s="60" t="s">
        <v>1114</v>
      </c>
      <c r="I60">
        <v>9</v>
      </c>
      <c r="J60">
        <v>0</v>
      </c>
      <c r="K60">
        <v>110</v>
      </c>
      <c r="L60" s="60" t="s">
        <v>472</v>
      </c>
      <c r="M60">
        <v>1</v>
      </c>
      <c r="N60">
        <v>1</v>
      </c>
      <c r="O60">
        <v>2</v>
      </c>
    </row>
    <row r="61" spans="1:15">
      <c r="A61" s="60" t="s">
        <v>1115</v>
      </c>
      <c r="B61">
        <v>1</v>
      </c>
      <c r="D61" s="60" t="s">
        <v>1116</v>
      </c>
      <c r="E61" s="60" t="s">
        <v>1117</v>
      </c>
      <c r="F61" s="60" t="s">
        <v>1118</v>
      </c>
      <c r="G61">
        <v>2009</v>
      </c>
      <c r="H61" s="60" t="s">
        <v>1119</v>
      </c>
      <c r="I61">
        <v>7</v>
      </c>
      <c r="J61">
        <v>1</v>
      </c>
      <c r="K61">
        <v>110</v>
      </c>
      <c r="L61" s="60" t="s">
        <v>472</v>
      </c>
      <c r="M61">
        <v>1</v>
      </c>
      <c r="N61">
        <v>1</v>
      </c>
      <c r="O61">
        <v>2</v>
      </c>
    </row>
    <row r="62" spans="1:15">
      <c r="A62" s="60" t="s">
        <v>1120</v>
      </c>
      <c r="B62">
        <v>1</v>
      </c>
      <c r="D62" s="60" t="s">
        <v>1121</v>
      </c>
      <c r="E62" s="60" t="s">
        <v>1122</v>
      </c>
      <c r="F62" s="60" t="s">
        <v>1123</v>
      </c>
      <c r="G62">
        <v>2009</v>
      </c>
      <c r="H62" s="60" t="s">
        <v>1124</v>
      </c>
      <c r="I62">
        <v>9</v>
      </c>
      <c r="J62">
        <v>0</v>
      </c>
      <c r="K62">
        <v>110</v>
      </c>
      <c r="L62" s="60" t="s">
        <v>472</v>
      </c>
      <c r="M62">
        <v>1</v>
      </c>
      <c r="N62">
        <v>1</v>
      </c>
      <c r="O62">
        <v>2</v>
      </c>
    </row>
    <row r="63" spans="1:15">
      <c r="A63" s="60" t="s">
        <v>1125</v>
      </c>
      <c r="B63">
        <v>1</v>
      </c>
      <c r="D63" s="60" t="s">
        <v>1126</v>
      </c>
      <c r="E63" s="60" t="s">
        <v>1127</v>
      </c>
      <c r="F63" s="60" t="s">
        <v>1128</v>
      </c>
      <c r="G63">
        <v>2009</v>
      </c>
      <c r="H63" s="60" t="s">
        <v>1129</v>
      </c>
      <c r="I63">
        <v>5</v>
      </c>
      <c r="J63">
        <v>4</v>
      </c>
      <c r="K63">
        <v>110</v>
      </c>
      <c r="L63" s="60" t="s">
        <v>472</v>
      </c>
      <c r="M63">
        <v>1</v>
      </c>
      <c r="N63">
        <v>1</v>
      </c>
      <c r="O63">
        <v>2</v>
      </c>
    </row>
    <row r="64" spans="1:15">
      <c r="A64" s="60" t="s">
        <v>1130</v>
      </c>
      <c r="B64">
        <v>1</v>
      </c>
      <c r="D64" s="60" t="s">
        <v>1131</v>
      </c>
      <c r="E64" s="60" t="s">
        <v>1132</v>
      </c>
      <c r="F64" s="60" t="s">
        <v>1133</v>
      </c>
      <c r="G64">
        <v>2009</v>
      </c>
      <c r="H64" s="60" t="s">
        <v>1134</v>
      </c>
      <c r="I64">
        <v>9</v>
      </c>
      <c r="J64">
        <v>0</v>
      </c>
      <c r="K64">
        <v>110</v>
      </c>
      <c r="L64" s="60" t="s">
        <v>472</v>
      </c>
      <c r="M64">
        <v>1</v>
      </c>
      <c r="N64">
        <v>1</v>
      </c>
      <c r="O64">
        <v>2</v>
      </c>
    </row>
    <row r="65" spans="1:15">
      <c r="A65" s="60" t="s">
        <v>1135</v>
      </c>
      <c r="B65">
        <v>1</v>
      </c>
      <c r="D65" s="60" t="s">
        <v>1136</v>
      </c>
      <c r="E65" s="60" t="s">
        <v>1137</v>
      </c>
      <c r="F65" s="60" t="s">
        <v>1138</v>
      </c>
      <c r="G65">
        <v>2009</v>
      </c>
      <c r="H65" s="60" t="s">
        <v>1139</v>
      </c>
      <c r="I65">
        <v>6</v>
      </c>
      <c r="J65">
        <v>3</v>
      </c>
      <c r="K65">
        <v>110</v>
      </c>
      <c r="L65" s="60" t="s">
        <v>472</v>
      </c>
      <c r="M65">
        <v>1</v>
      </c>
      <c r="N65">
        <v>1</v>
      </c>
      <c r="O65">
        <v>2</v>
      </c>
    </row>
    <row r="66" spans="1:15">
      <c r="A66" s="60" t="s">
        <v>1140</v>
      </c>
      <c r="B66">
        <v>1</v>
      </c>
      <c r="D66" s="60" t="s">
        <v>1141</v>
      </c>
      <c r="E66" s="60" t="s">
        <v>1142</v>
      </c>
      <c r="F66" s="60" t="s">
        <v>1143</v>
      </c>
      <c r="G66">
        <v>2009</v>
      </c>
      <c r="H66" s="60" t="s">
        <v>1144</v>
      </c>
      <c r="I66">
        <v>6</v>
      </c>
      <c r="J66">
        <v>3</v>
      </c>
      <c r="K66">
        <v>110</v>
      </c>
      <c r="L66" s="60" t="s">
        <v>472</v>
      </c>
      <c r="M66">
        <v>1</v>
      </c>
      <c r="N66">
        <v>1</v>
      </c>
      <c r="O66">
        <v>2</v>
      </c>
    </row>
    <row r="67" spans="1:15">
      <c r="A67" s="60" t="s">
        <v>1145</v>
      </c>
      <c r="B67">
        <v>1</v>
      </c>
      <c r="D67" s="60" t="s">
        <v>1146</v>
      </c>
      <c r="E67" s="60" t="s">
        <v>1147</v>
      </c>
      <c r="F67" s="60" t="s">
        <v>1148</v>
      </c>
      <c r="G67">
        <v>2009</v>
      </c>
      <c r="H67" s="60" t="s">
        <v>1149</v>
      </c>
      <c r="I67">
        <v>8</v>
      </c>
      <c r="J67">
        <v>1</v>
      </c>
      <c r="K67">
        <v>110</v>
      </c>
      <c r="L67" s="60" t="s">
        <v>472</v>
      </c>
      <c r="M67">
        <v>1</v>
      </c>
      <c r="N67">
        <v>1</v>
      </c>
      <c r="O67">
        <v>2</v>
      </c>
    </row>
    <row r="68" spans="1:15">
      <c r="A68" s="60" t="s">
        <v>1150</v>
      </c>
      <c r="B68">
        <v>1</v>
      </c>
      <c r="D68" s="60" t="s">
        <v>1151</v>
      </c>
      <c r="E68" s="60" t="s">
        <v>1152</v>
      </c>
      <c r="F68" s="60" t="s">
        <v>1153</v>
      </c>
      <c r="G68">
        <v>2009</v>
      </c>
      <c r="H68" s="60" t="s">
        <v>1154</v>
      </c>
      <c r="I68">
        <v>9</v>
      </c>
      <c r="J68">
        <v>0</v>
      </c>
      <c r="K68">
        <v>110</v>
      </c>
      <c r="L68" s="60" t="s">
        <v>472</v>
      </c>
      <c r="M68">
        <v>1</v>
      </c>
      <c r="N68">
        <v>1</v>
      </c>
      <c r="O68">
        <v>2</v>
      </c>
    </row>
    <row r="69" spans="1:15">
      <c r="A69" s="60" t="s">
        <v>1155</v>
      </c>
      <c r="B69">
        <v>1</v>
      </c>
      <c r="D69" s="60" t="s">
        <v>1156</v>
      </c>
      <c r="E69" s="60" t="s">
        <v>1157</v>
      </c>
      <c r="F69" s="60" t="s">
        <v>1158</v>
      </c>
      <c r="G69">
        <v>2009</v>
      </c>
      <c r="H69" s="60" t="s">
        <v>1159</v>
      </c>
      <c r="I69">
        <v>9</v>
      </c>
      <c r="J69">
        <v>0</v>
      </c>
      <c r="K69">
        <v>110</v>
      </c>
      <c r="L69" s="60" t="s">
        <v>472</v>
      </c>
      <c r="M69">
        <v>1</v>
      </c>
      <c r="N69">
        <v>1</v>
      </c>
      <c r="O69">
        <v>2</v>
      </c>
    </row>
    <row r="70" spans="1:15">
      <c r="A70" s="60" t="s">
        <v>1160</v>
      </c>
      <c r="B70">
        <v>1</v>
      </c>
      <c r="D70" s="60" t="s">
        <v>1161</v>
      </c>
      <c r="E70" s="60" t="s">
        <v>1162</v>
      </c>
      <c r="F70" s="60" t="s">
        <v>1163</v>
      </c>
      <c r="G70">
        <v>2009</v>
      </c>
      <c r="H70" s="60" t="s">
        <v>1164</v>
      </c>
      <c r="I70">
        <v>9</v>
      </c>
      <c r="J70">
        <v>0</v>
      </c>
      <c r="K70">
        <v>110</v>
      </c>
      <c r="L70" s="60" t="s">
        <v>472</v>
      </c>
      <c r="M70">
        <v>1</v>
      </c>
      <c r="N70">
        <v>1</v>
      </c>
      <c r="O70">
        <v>2</v>
      </c>
    </row>
    <row r="71" spans="1:15">
      <c r="A71" s="60" t="s">
        <v>1165</v>
      </c>
      <c r="B71">
        <v>1</v>
      </c>
      <c r="D71" s="60" t="s">
        <v>1166</v>
      </c>
      <c r="E71" s="60" t="s">
        <v>1167</v>
      </c>
      <c r="F71" s="60" t="s">
        <v>1168</v>
      </c>
      <c r="G71">
        <v>2009</v>
      </c>
      <c r="H71" s="60" t="s">
        <v>1169</v>
      </c>
      <c r="I71">
        <v>7</v>
      </c>
      <c r="J71">
        <v>2</v>
      </c>
      <c r="K71">
        <v>110</v>
      </c>
      <c r="L71" s="60" t="s">
        <v>472</v>
      </c>
      <c r="M71">
        <v>1</v>
      </c>
      <c r="N71">
        <v>1</v>
      </c>
      <c r="O71">
        <v>2</v>
      </c>
    </row>
    <row r="72" spans="1:15">
      <c r="A72" s="60" t="s">
        <v>1170</v>
      </c>
      <c r="B72">
        <v>1</v>
      </c>
      <c r="D72" s="60" t="s">
        <v>1171</v>
      </c>
      <c r="E72" s="60" t="s">
        <v>1172</v>
      </c>
      <c r="F72" s="60" t="s">
        <v>1173</v>
      </c>
      <c r="G72">
        <v>2009</v>
      </c>
      <c r="H72" s="60" t="s">
        <v>1174</v>
      </c>
      <c r="I72">
        <v>5</v>
      </c>
      <c r="J72">
        <v>4</v>
      </c>
      <c r="K72">
        <v>110</v>
      </c>
      <c r="L72" s="60" t="s">
        <v>472</v>
      </c>
      <c r="M72">
        <v>1</v>
      </c>
      <c r="N72">
        <v>1</v>
      </c>
      <c r="O72">
        <v>2</v>
      </c>
    </row>
    <row r="73" spans="1:15">
      <c r="A73" s="60" t="s">
        <v>1175</v>
      </c>
      <c r="B73">
        <v>1</v>
      </c>
      <c r="D73" s="60" t="s">
        <v>1176</v>
      </c>
      <c r="E73" s="60" t="s">
        <v>1177</v>
      </c>
      <c r="F73" s="60" t="s">
        <v>1178</v>
      </c>
      <c r="G73">
        <v>2009</v>
      </c>
      <c r="H73" s="60" t="s">
        <v>1179</v>
      </c>
      <c r="I73">
        <v>8</v>
      </c>
      <c r="J73">
        <v>0</v>
      </c>
      <c r="K73">
        <v>110</v>
      </c>
      <c r="L73" s="60" t="s">
        <v>472</v>
      </c>
      <c r="M73">
        <v>1</v>
      </c>
      <c r="N73">
        <v>1</v>
      </c>
      <c r="O73">
        <v>2</v>
      </c>
    </row>
    <row r="74" spans="1:15">
      <c r="A74" s="60" t="s">
        <v>1180</v>
      </c>
      <c r="B74">
        <v>1</v>
      </c>
      <c r="D74" s="60" t="s">
        <v>1181</v>
      </c>
      <c r="E74" s="60" t="s">
        <v>1182</v>
      </c>
      <c r="F74" s="60" t="s">
        <v>1183</v>
      </c>
      <c r="G74">
        <v>2009</v>
      </c>
      <c r="H74" s="60" t="s">
        <v>1184</v>
      </c>
      <c r="I74">
        <v>9</v>
      </c>
      <c r="J74">
        <v>0</v>
      </c>
      <c r="K74">
        <v>110</v>
      </c>
      <c r="L74" s="60" t="s">
        <v>472</v>
      </c>
      <c r="M74">
        <v>1</v>
      </c>
      <c r="N74">
        <v>1</v>
      </c>
      <c r="O74">
        <v>2</v>
      </c>
    </row>
    <row r="75" spans="1:15">
      <c r="A75" s="60" t="s">
        <v>1185</v>
      </c>
      <c r="B75">
        <v>1</v>
      </c>
      <c r="D75" s="60" t="s">
        <v>1186</v>
      </c>
      <c r="E75" s="60" t="s">
        <v>1187</v>
      </c>
      <c r="F75" s="60" t="s">
        <v>1188</v>
      </c>
      <c r="G75">
        <v>2009</v>
      </c>
      <c r="H75" s="60" t="s">
        <v>1189</v>
      </c>
      <c r="I75">
        <v>6</v>
      </c>
      <c r="J75">
        <v>3</v>
      </c>
      <c r="K75">
        <v>110</v>
      </c>
      <c r="L75" s="60" t="s">
        <v>472</v>
      </c>
      <c r="M75">
        <v>2</v>
      </c>
      <c r="N75">
        <v>1</v>
      </c>
      <c r="O75">
        <v>1</v>
      </c>
    </row>
    <row r="76" spans="1:15">
      <c r="A76" s="60" t="s">
        <v>1190</v>
      </c>
      <c r="B76">
        <v>1</v>
      </c>
      <c r="D76" s="60" t="s">
        <v>1191</v>
      </c>
      <c r="E76" s="60" t="s">
        <v>1192</v>
      </c>
      <c r="F76" s="60" t="s">
        <v>1193</v>
      </c>
      <c r="G76">
        <v>2009</v>
      </c>
      <c r="H76" s="60" t="s">
        <v>1194</v>
      </c>
      <c r="I76">
        <v>7</v>
      </c>
      <c r="J76">
        <v>1</v>
      </c>
      <c r="K76">
        <v>110</v>
      </c>
      <c r="L76" s="60" t="s">
        <v>472</v>
      </c>
      <c r="M76">
        <v>1</v>
      </c>
      <c r="N76">
        <v>1</v>
      </c>
      <c r="O76">
        <v>2</v>
      </c>
    </row>
    <row r="77" spans="1:15">
      <c r="A77" s="60" t="s">
        <v>1195</v>
      </c>
      <c r="B77">
        <v>1</v>
      </c>
      <c r="D77" s="60" t="s">
        <v>1196</v>
      </c>
      <c r="E77" s="60" t="s">
        <v>1197</v>
      </c>
      <c r="F77" s="60" t="s">
        <v>1198</v>
      </c>
      <c r="G77">
        <v>2009</v>
      </c>
      <c r="H77" s="60" t="s">
        <v>1199</v>
      </c>
      <c r="I77">
        <v>5</v>
      </c>
      <c r="J77">
        <v>4</v>
      </c>
      <c r="K77">
        <v>110</v>
      </c>
      <c r="L77" s="60" t="s">
        <v>472</v>
      </c>
      <c r="M77">
        <v>1</v>
      </c>
      <c r="N77">
        <v>1</v>
      </c>
      <c r="O77">
        <v>2</v>
      </c>
    </row>
    <row r="78" spans="1:15">
      <c r="A78" s="60" t="s">
        <v>1200</v>
      </c>
      <c r="B78">
        <v>1</v>
      </c>
      <c r="F78" s="60" t="s">
        <v>1201</v>
      </c>
      <c r="G78">
        <v>2009</v>
      </c>
      <c r="H78" s="60" t="s">
        <v>1202</v>
      </c>
      <c r="I78">
        <v>6</v>
      </c>
      <c r="J78">
        <v>3</v>
      </c>
      <c r="K78">
        <v>110</v>
      </c>
      <c r="L78" s="60" t="s">
        <v>472</v>
      </c>
      <c r="M78">
        <v>1</v>
      </c>
      <c r="N78">
        <v>1</v>
      </c>
      <c r="O78">
        <v>2</v>
      </c>
    </row>
    <row r="79" spans="1:15">
      <c r="A79" s="60" t="s">
        <v>1203</v>
      </c>
      <c r="B79">
        <v>1</v>
      </c>
      <c r="D79" s="60" t="s">
        <v>1204</v>
      </c>
      <c r="E79" s="60" t="s">
        <v>1205</v>
      </c>
      <c r="F79" s="60" t="s">
        <v>1206</v>
      </c>
      <c r="G79">
        <v>2009</v>
      </c>
      <c r="H79" s="60" t="s">
        <v>1207</v>
      </c>
      <c r="I79">
        <v>7</v>
      </c>
      <c r="J79">
        <v>1</v>
      </c>
      <c r="K79">
        <v>110</v>
      </c>
      <c r="L79" s="60" t="s">
        <v>472</v>
      </c>
      <c r="M79">
        <v>1</v>
      </c>
      <c r="N79">
        <v>1</v>
      </c>
      <c r="O79">
        <v>2</v>
      </c>
    </row>
    <row r="80" spans="1:15">
      <c r="A80" s="60" t="s">
        <v>1208</v>
      </c>
      <c r="B80">
        <v>1</v>
      </c>
      <c r="D80" s="60" t="s">
        <v>1209</v>
      </c>
      <c r="E80" s="60" t="s">
        <v>1210</v>
      </c>
      <c r="F80" s="60" t="s">
        <v>1211</v>
      </c>
      <c r="G80">
        <v>2009</v>
      </c>
      <c r="H80" s="60" t="s">
        <v>1212</v>
      </c>
      <c r="I80">
        <v>8</v>
      </c>
      <c r="J80">
        <v>0</v>
      </c>
      <c r="K80">
        <v>110</v>
      </c>
      <c r="L80" s="60" t="s">
        <v>472</v>
      </c>
      <c r="M80">
        <v>1</v>
      </c>
      <c r="N80">
        <v>1</v>
      </c>
      <c r="O80">
        <v>2</v>
      </c>
    </row>
    <row r="81" spans="1:15">
      <c r="A81" s="60" t="s">
        <v>1213</v>
      </c>
      <c r="B81">
        <v>1</v>
      </c>
      <c r="D81" s="60" t="s">
        <v>1214</v>
      </c>
      <c r="E81" s="60" t="s">
        <v>1215</v>
      </c>
      <c r="F81" s="60" t="s">
        <v>1216</v>
      </c>
      <c r="G81">
        <v>2009</v>
      </c>
      <c r="H81" s="60" t="s">
        <v>1217</v>
      </c>
      <c r="I81">
        <v>7</v>
      </c>
      <c r="J81">
        <v>2</v>
      </c>
      <c r="K81">
        <v>110</v>
      </c>
      <c r="L81" s="60" t="s">
        <v>472</v>
      </c>
      <c r="M81">
        <v>1</v>
      </c>
      <c r="N81">
        <v>1</v>
      </c>
      <c r="O81">
        <v>2</v>
      </c>
    </row>
    <row r="82" spans="1:15">
      <c r="A82" s="60" t="s">
        <v>1218</v>
      </c>
      <c r="B82">
        <v>1</v>
      </c>
      <c r="D82" s="60" t="s">
        <v>1219</v>
      </c>
      <c r="E82" s="60" t="s">
        <v>1220</v>
      </c>
      <c r="F82" s="60" t="s">
        <v>1221</v>
      </c>
      <c r="G82">
        <v>2009</v>
      </c>
      <c r="H82" s="60" t="s">
        <v>1222</v>
      </c>
      <c r="I82">
        <v>5</v>
      </c>
      <c r="J82">
        <v>4</v>
      </c>
      <c r="K82">
        <v>110</v>
      </c>
      <c r="L82" s="60" t="s">
        <v>472</v>
      </c>
      <c r="M82">
        <v>2</v>
      </c>
      <c r="N82">
        <v>1</v>
      </c>
      <c r="O82">
        <v>1</v>
      </c>
    </row>
    <row r="83" spans="1:15">
      <c r="A83" s="60" t="s">
        <v>1223</v>
      </c>
      <c r="B83">
        <v>1</v>
      </c>
      <c r="D83" s="60" t="s">
        <v>1224</v>
      </c>
      <c r="E83" s="60" t="s">
        <v>1225</v>
      </c>
      <c r="F83" s="60" t="s">
        <v>1226</v>
      </c>
      <c r="G83">
        <v>2009</v>
      </c>
      <c r="H83" s="60" t="s">
        <v>1227</v>
      </c>
      <c r="I83">
        <v>9</v>
      </c>
      <c r="J83">
        <v>0</v>
      </c>
      <c r="K83">
        <v>110</v>
      </c>
      <c r="L83" s="60" t="s">
        <v>472</v>
      </c>
      <c r="M83">
        <v>1</v>
      </c>
      <c r="N83">
        <v>1</v>
      </c>
      <c r="O83">
        <v>2</v>
      </c>
    </row>
    <row r="84" spans="1:15">
      <c r="A84" s="60" t="s">
        <v>1228</v>
      </c>
      <c r="B84">
        <v>1</v>
      </c>
      <c r="D84" s="60" t="s">
        <v>1229</v>
      </c>
      <c r="F84" s="60" t="s">
        <v>1230</v>
      </c>
      <c r="G84">
        <v>2009</v>
      </c>
      <c r="H84" s="60" t="s">
        <v>1231</v>
      </c>
      <c r="I84">
        <v>9</v>
      </c>
      <c r="J84">
        <v>0</v>
      </c>
      <c r="K84">
        <v>110</v>
      </c>
      <c r="L84" s="60" t="s">
        <v>472</v>
      </c>
      <c r="M84">
        <v>1</v>
      </c>
      <c r="N84">
        <v>1</v>
      </c>
      <c r="O84">
        <v>2</v>
      </c>
    </row>
    <row r="85" spans="1:15">
      <c r="A85" s="60" t="s">
        <v>1232</v>
      </c>
      <c r="B85">
        <v>1</v>
      </c>
      <c r="D85" s="60" t="s">
        <v>1233</v>
      </c>
      <c r="E85" s="60" t="s">
        <v>1234</v>
      </c>
      <c r="F85" s="60" t="s">
        <v>1235</v>
      </c>
      <c r="G85">
        <v>2009</v>
      </c>
      <c r="H85" s="60" t="s">
        <v>1236</v>
      </c>
      <c r="I85">
        <v>9</v>
      </c>
      <c r="J85">
        <v>0</v>
      </c>
      <c r="K85">
        <v>110</v>
      </c>
      <c r="L85" s="60" t="s">
        <v>472</v>
      </c>
      <c r="M85">
        <v>1</v>
      </c>
      <c r="N85">
        <v>1</v>
      </c>
      <c r="O85">
        <v>2</v>
      </c>
    </row>
    <row r="86" spans="1:15">
      <c r="A86" s="60" t="s">
        <v>1237</v>
      </c>
      <c r="B86">
        <v>1</v>
      </c>
      <c r="D86" s="60" t="s">
        <v>1238</v>
      </c>
      <c r="E86" s="60" t="s">
        <v>1239</v>
      </c>
      <c r="F86" s="60" t="s">
        <v>1240</v>
      </c>
      <c r="G86">
        <v>2009</v>
      </c>
      <c r="H86" s="60" t="s">
        <v>1241</v>
      </c>
      <c r="I86">
        <v>5</v>
      </c>
      <c r="J86">
        <v>4</v>
      </c>
      <c r="K86">
        <v>110</v>
      </c>
      <c r="L86" s="60" t="s">
        <v>472</v>
      </c>
      <c r="M86">
        <v>2</v>
      </c>
      <c r="N86">
        <v>1</v>
      </c>
      <c r="O86">
        <v>1</v>
      </c>
    </row>
    <row r="87" spans="1:15">
      <c r="A87" s="60" t="s">
        <v>1242</v>
      </c>
      <c r="B87">
        <v>1</v>
      </c>
      <c r="D87" s="60" t="s">
        <v>1243</v>
      </c>
      <c r="E87" s="60" t="s">
        <v>1244</v>
      </c>
      <c r="F87" s="60" t="s">
        <v>1245</v>
      </c>
      <c r="G87">
        <v>2009</v>
      </c>
      <c r="H87" s="60" t="s">
        <v>1246</v>
      </c>
      <c r="I87">
        <v>5</v>
      </c>
      <c r="J87">
        <v>4</v>
      </c>
      <c r="K87">
        <v>110</v>
      </c>
      <c r="L87" s="60" t="s">
        <v>472</v>
      </c>
      <c r="M87">
        <v>1</v>
      </c>
      <c r="N87">
        <v>1</v>
      </c>
      <c r="O87">
        <v>2</v>
      </c>
    </row>
    <row r="88" spans="1:15">
      <c r="A88" s="60" t="s">
        <v>1247</v>
      </c>
      <c r="B88">
        <v>2</v>
      </c>
      <c r="D88" s="60" t="s">
        <v>1248</v>
      </c>
      <c r="E88" s="60" t="s">
        <v>1249</v>
      </c>
      <c r="F88" s="60" t="s">
        <v>1250</v>
      </c>
      <c r="G88">
        <v>2009</v>
      </c>
      <c r="H88" s="60" t="s">
        <v>1251</v>
      </c>
      <c r="I88">
        <v>5</v>
      </c>
      <c r="J88">
        <v>4</v>
      </c>
      <c r="K88">
        <v>110</v>
      </c>
      <c r="L88" s="60" t="s">
        <v>472</v>
      </c>
      <c r="M88">
        <v>2</v>
      </c>
      <c r="N88">
        <v>1</v>
      </c>
      <c r="O88">
        <v>1</v>
      </c>
    </row>
    <row r="89" spans="1:15">
      <c r="A89" s="60"/>
      <c r="D89" s="60"/>
      <c r="E89" s="60"/>
      <c r="F89" s="60"/>
      <c r="H89" s="60"/>
      <c r="L89" s="60"/>
    </row>
    <row r="90" spans="1:15">
      <c r="A90" s="60"/>
      <c r="D90" s="60"/>
      <c r="E90" s="60"/>
      <c r="F90" s="60"/>
      <c r="H90" s="60"/>
      <c r="L90" s="60"/>
    </row>
    <row r="91" spans="1:15">
      <c r="A91" s="60" t="s">
        <v>1252</v>
      </c>
      <c r="B91">
        <v>2</v>
      </c>
      <c r="D91" s="60" t="s">
        <v>1253</v>
      </c>
      <c r="E91" s="60" t="s">
        <v>1254</v>
      </c>
      <c r="F91" s="60" t="s">
        <v>1255</v>
      </c>
      <c r="G91">
        <v>2009</v>
      </c>
      <c r="H91" s="60" t="s">
        <v>1256</v>
      </c>
      <c r="I91">
        <v>7</v>
      </c>
      <c r="J91">
        <v>2</v>
      </c>
      <c r="K91">
        <v>110</v>
      </c>
      <c r="L91" s="60" t="s">
        <v>472</v>
      </c>
      <c r="M91">
        <v>1</v>
      </c>
      <c r="N91">
        <v>1</v>
      </c>
      <c r="O91">
        <v>2</v>
      </c>
    </row>
    <row r="92" spans="1:15">
      <c r="A92" s="60" t="s">
        <v>1257</v>
      </c>
      <c r="B92">
        <v>2</v>
      </c>
      <c r="D92" s="60" t="s">
        <v>1258</v>
      </c>
      <c r="E92" s="60" t="s">
        <v>1259</v>
      </c>
      <c r="F92" s="60" t="s">
        <v>1260</v>
      </c>
      <c r="G92">
        <v>2009</v>
      </c>
      <c r="H92" s="60" t="s">
        <v>1261</v>
      </c>
      <c r="I92">
        <v>9</v>
      </c>
      <c r="J92">
        <v>0</v>
      </c>
      <c r="K92">
        <v>110</v>
      </c>
      <c r="L92" s="60" t="s">
        <v>472</v>
      </c>
      <c r="M92">
        <v>1</v>
      </c>
      <c r="N92">
        <v>1</v>
      </c>
      <c r="O92">
        <v>2</v>
      </c>
    </row>
    <row r="93" spans="1:15">
      <c r="A93" s="60" t="s">
        <v>1262</v>
      </c>
      <c r="B93">
        <v>2</v>
      </c>
      <c r="D93" s="60" t="s">
        <v>1263</v>
      </c>
      <c r="E93" s="60" t="s">
        <v>1264</v>
      </c>
      <c r="F93" s="60" t="s">
        <v>1265</v>
      </c>
      <c r="G93">
        <v>2009</v>
      </c>
      <c r="H93" s="60" t="s">
        <v>1266</v>
      </c>
      <c r="I93">
        <v>9</v>
      </c>
      <c r="J93">
        <v>0</v>
      </c>
      <c r="K93">
        <v>110</v>
      </c>
      <c r="L93" s="60" t="s">
        <v>472</v>
      </c>
      <c r="M93">
        <v>1</v>
      </c>
      <c r="N93">
        <v>1</v>
      </c>
      <c r="O93">
        <v>2</v>
      </c>
    </row>
    <row r="94" spans="1:15">
      <c r="A94" s="60" t="s">
        <v>1267</v>
      </c>
      <c r="B94">
        <v>2</v>
      </c>
      <c r="D94" s="60" t="s">
        <v>1268</v>
      </c>
      <c r="E94" s="60" t="s">
        <v>1269</v>
      </c>
      <c r="F94" s="60" t="s">
        <v>1270</v>
      </c>
      <c r="G94">
        <v>2009</v>
      </c>
      <c r="H94" s="60" t="s">
        <v>1271</v>
      </c>
      <c r="I94">
        <v>9</v>
      </c>
      <c r="J94">
        <v>0</v>
      </c>
      <c r="K94">
        <v>110</v>
      </c>
      <c r="L94" s="60" t="s">
        <v>472</v>
      </c>
      <c r="M94">
        <v>1</v>
      </c>
      <c r="N94">
        <v>1</v>
      </c>
      <c r="O94">
        <v>2</v>
      </c>
    </row>
    <row r="95" spans="1:15">
      <c r="A95" s="60" t="s">
        <v>1272</v>
      </c>
      <c r="B95">
        <v>2</v>
      </c>
      <c r="D95" s="60" t="s">
        <v>1273</v>
      </c>
      <c r="E95" s="60" t="s">
        <v>1274</v>
      </c>
      <c r="F95" s="60" t="s">
        <v>1275</v>
      </c>
      <c r="G95">
        <v>2009</v>
      </c>
      <c r="H95" s="60" t="s">
        <v>1276</v>
      </c>
      <c r="I95">
        <v>9</v>
      </c>
      <c r="J95">
        <v>0</v>
      </c>
      <c r="K95">
        <v>110</v>
      </c>
      <c r="L95" s="60" t="s">
        <v>472</v>
      </c>
      <c r="M95">
        <v>1</v>
      </c>
      <c r="N95">
        <v>1</v>
      </c>
      <c r="O95">
        <v>2</v>
      </c>
    </row>
    <row r="96" spans="1:15">
      <c r="A96" s="60" t="s">
        <v>1277</v>
      </c>
      <c r="B96">
        <v>2</v>
      </c>
      <c r="D96" s="60" t="s">
        <v>1278</v>
      </c>
      <c r="E96" s="60" t="s">
        <v>1279</v>
      </c>
      <c r="F96" s="60" t="s">
        <v>1280</v>
      </c>
      <c r="G96">
        <v>2009</v>
      </c>
      <c r="H96" s="60" t="s">
        <v>1281</v>
      </c>
      <c r="I96">
        <v>9</v>
      </c>
      <c r="J96">
        <v>0</v>
      </c>
      <c r="K96">
        <v>110</v>
      </c>
      <c r="L96" s="60" t="s">
        <v>472</v>
      </c>
      <c r="M96">
        <v>1</v>
      </c>
      <c r="N96">
        <v>1</v>
      </c>
      <c r="O96">
        <v>2</v>
      </c>
    </row>
    <row r="97" spans="1:15">
      <c r="A97" s="60" t="s">
        <v>1282</v>
      </c>
      <c r="B97">
        <v>2</v>
      </c>
      <c r="D97" s="60" t="s">
        <v>1283</v>
      </c>
      <c r="E97" s="60" t="s">
        <v>1284</v>
      </c>
      <c r="F97" s="60" t="s">
        <v>1285</v>
      </c>
      <c r="G97">
        <v>2009</v>
      </c>
      <c r="H97" s="60" t="s">
        <v>1286</v>
      </c>
      <c r="I97">
        <v>7</v>
      </c>
      <c r="J97">
        <v>2</v>
      </c>
      <c r="K97">
        <v>110</v>
      </c>
      <c r="L97" s="60" t="s">
        <v>472</v>
      </c>
      <c r="M97">
        <v>1</v>
      </c>
      <c r="N97">
        <v>1</v>
      </c>
      <c r="O97">
        <v>2</v>
      </c>
    </row>
    <row r="98" spans="1:15">
      <c r="A98" s="60" t="s">
        <v>1287</v>
      </c>
      <c r="B98">
        <v>2</v>
      </c>
      <c r="D98" s="60" t="s">
        <v>1288</v>
      </c>
      <c r="E98" s="60" t="s">
        <v>1289</v>
      </c>
      <c r="F98" s="60" t="s">
        <v>1290</v>
      </c>
      <c r="G98">
        <v>2009</v>
      </c>
      <c r="H98" s="60" t="s">
        <v>1291</v>
      </c>
      <c r="I98">
        <v>5</v>
      </c>
      <c r="J98">
        <v>4</v>
      </c>
      <c r="K98">
        <v>110</v>
      </c>
      <c r="L98" s="60" t="s">
        <v>472</v>
      </c>
      <c r="M98">
        <v>1</v>
      </c>
      <c r="N98">
        <v>1</v>
      </c>
      <c r="O98">
        <v>2</v>
      </c>
    </row>
    <row r="99" spans="1:15">
      <c r="A99" s="60" t="s">
        <v>1292</v>
      </c>
      <c r="B99">
        <v>2</v>
      </c>
      <c r="D99" s="60" t="s">
        <v>1293</v>
      </c>
      <c r="E99" s="60" t="s">
        <v>1294</v>
      </c>
      <c r="F99" s="60" t="s">
        <v>1295</v>
      </c>
      <c r="G99">
        <v>2009</v>
      </c>
      <c r="H99" s="60" t="s">
        <v>1296</v>
      </c>
      <c r="I99">
        <v>9</v>
      </c>
      <c r="J99">
        <v>0</v>
      </c>
      <c r="K99">
        <v>110</v>
      </c>
      <c r="L99" s="60" t="s">
        <v>472</v>
      </c>
      <c r="M99">
        <v>1</v>
      </c>
      <c r="N99">
        <v>1</v>
      </c>
      <c r="O99">
        <v>2</v>
      </c>
    </row>
    <row r="100" spans="1:15">
      <c r="A100" s="60" t="s">
        <v>1297</v>
      </c>
      <c r="B100">
        <v>2</v>
      </c>
      <c r="D100" s="60" t="s">
        <v>1298</v>
      </c>
      <c r="E100" s="60" t="s">
        <v>1299</v>
      </c>
      <c r="F100" s="60" t="s">
        <v>1300</v>
      </c>
      <c r="G100">
        <v>2009</v>
      </c>
      <c r="H100" s="60" t="s">
        <v>1301</v>
      </c>
      <c r="I100">
        <v>9</v>
      </c>
      <c r="J100">
        <v>0</v>
      </c>
      <c r="K100">
        <v>110</v>
      </c>
      <c r="L100" s="60" t="s">
        <v>472</v>
      </c>
      <c r="M100">
        <v>1</v>
      </c>
      <c r="N100">
        <v>1</v>
      </c>
      <c r="O100">
        <v>2</v>
      </c>
    </row>
    <row r="101" spans="1:15">
      <c r="A101" s="60" t="s">
        <v>1302</v>
      </c>
      <c r="B101">
        <v>2</v>
      </c>
      <c r="D101" s="60" t="s">
        <v>1303</v>
      </c>
      <c r="E101" s="60" t="s">
        <v>1304</v>
      </c>
      <c r="F101" s="60" t="s">
        <v>1305</v>
      </c>
      <c r="G101">
        <v>2009</v>
      </c>
      <c r="H101" s="60" t="s">
        <v>1306</v>
      </c>
      <c r="I101">
        <v>9</v>
      </c>
      <c r="J101">
        <v>0</v>
      </c>
      <c r="K101">
        <v>110</v>
      </c>
      <c r="L101" s="60" t="s">
        <v>472</v>
      </c>
      <c r="M101">
        <v>1</v>
      </c>
      <c r="N101">
        <v>1</v>
      </c>
      <c r="O101">
        <v>2</v>
      </c>
    </row>
    <row r="102" spans="1:15">
      <c r="A102" s="60" t="s">
        <v>1307</v>
      </c>
      <c r="B102">
        <v>2</v>
      </c>
      <c r="D102" s="60" t="s">
        <v>1308</v>
      </c>
      <c r="E102" s="60" t="s">
        <v>1309</v>
      </c>
      <c r="F102" s="60" t="s">
        <v>1310</v>
      </c>
      <c r="G102">
        <v>2009</v>
      </c>
      <c r="H102" s="60" t="s">
        <v>1311</v>
      </c>
      <c r="I102">
        <v>9</v>
      </c>
      <c r="J102">
        <v>0</v>
      </c>
      <c r="K102">
        <v>110</v>
      </c>
      <c r="L102" s="60" t="s">
        <v>472</v>
      </c>
      <c r="M102">
        <v>1</v>
      </c>
      <c r="N102">
        <v>1</v>
      </c>
      <c r="O102">
        <v>2</v>
      </c>
    </row>
    <row r="103" spans="1:15">
      <c r="A103" s="60" t="s">
        <v>1312</v>
      </c>
      <c r="B103">
        <v>2</v>
      </c>
      <c r="D103" s="60" t="s">
        <v>1313</v>
      </c>
      <c r="E103" s="60" t="s">
        <v>1314</v>
      </c>
      <c r="F103" s="60" t="s">
        <v>1315</v>
      </c>
      <c r="G103">
        <v>2009</v>
      </c>
      <c r="H103" s="60" t="s">
        <v>1316</v>
      </c>
      <c r="I103">
        <v>9</v>
      </c>
      <c r="J103">
        <v>0</v>
      </c>
      <c r="K103">
        <v>110</v>
      </c>
      <c r="L103" s="60" t="s">
        <v>472</v>
      </c>
      <c r="M103">
        <v>1</v>
      </c>
      <c r="N103">
        <v>1</v>
      </c>
      <c r="O103">
        <v>2</v>
      </c>
    </row>
    <row r="104" spans="1:15">
      <c r="A104" s="60" t="s">
        <v>1317</v>
      </c>
      <c r="B104">
        <v>2</v>
      </c>
      <c r="D104" s="60" t="s">
        <v>1318</v>
      </c>
      <c r="E104" s="60" t="s">
        <v>1319</v>
      </c>
      <c r="F104" s="60" t="s">
        <v>1320</v>
      </c>
      <c r="G104">
        <v>2009</v>
      </c>
      <c r="H104" s="60" t="s">
        <v>1321</v>
      </c>
      <c r="I104">
        <v>7</v>
      </c>
      <c r="J104">
        <v>2</v>
      </c>
      <c r="K104">
        <v>110</v>
      </c>
      <c r="L104" s="60" t="s">
        <v>472</v>
      </c>
      <c r="M104">
        <v>1</v>
      </c>
      <c r="N104">
        <v>1</v>
      </c>
      <c r="O104">
        <v>2</v>
      </c>
    </row>
    <row r="105" spans="1:15">
      <c r="A105" s="60" t="s">
        <v>1322</v>
      </c>
      <c r="B105">
        <v>2</v>
      </c>
      <c r="D105" s="60" t="s">
        <v>1323</v>
      </c>
      <c r="E105" s="60" t="s">
        <v>1324</v>
      </c>
      <c r="F105" s="60" t="s">
        <v>1325</v>
      </c>
      <c r="G105">
        <v>2009</v>
      </c>
      <c r="H105" s="60" t="s">
        <v>1326</v>
      </c>
      <c r="I105">
        <v>9</v>
      </c>
      <c r="J105">
        <v>0</v>
      </c>
      <c r="K105">
        <v>110</v>
      </c>
      <c r="L105" s="60" t="s">
        <v>472</v>
      </c>
      <c r="M105">
        <v>1</v>
      </c>
      <c r="N105">
        <v>1</v>
      </c>
      <c r="O105">
        <v>2</v>
      </c>
    </row>
    <row r="108" spans="1:15">
      <c r="A108" s="41" t="s">
        <v>183</v>
      </c>
      <c r="B108" s="41" t="s">
        <v>184</v>
      </c>
      <c r="C108" s="42" t="s">
        <v>260</v>
      </c>
      <c r="D108" s="42" t="s">
        <v>261</v>
      </c>
    </row>
    <row r="109" spans="1:15">
      <c r="B109" s="25" t="s">
        <v>1327</v>
      </c>
      <c r="C109" t="s">
        <v>254</v>
      </c>
    </row>
    <row r="110" spans="1:15">
      <c r="B110" s="25" t="s">
        <v>1328</v>
      </c>
      <c r="C110" t="s">
        <v>254</v>
      </c>
    </row>
    <row r="111" spans="1:15" ht="15">
      <c r="C111" s="62">
        <f>COUNTA(C109:C110)</f>
        <v>2</v>
      </c>
    </row>
    <row r="113" spans="1:4">
      <c r="A113" s="41" t="s">
        <v>183</v>
      </c>
      <c r="B113" s="41" t="s">
        <v>184</v>
      </c>
      <c r="C113" s="42" t="s">
        <v>260</v>
      </c>
      <c r="D113" s="42" t="s">
        <v>261</v>
      </c>
    </row>
    <row r="114" spans="1:4" ht="76.5">
      <c r="A114" s="55">
        <v>2</v>
      </c>
      <c r="B114" s="2" t="s">
        <v>1329</v>
      </c>
      <c r="C114" t="s">
        <v>441</v>
      </c>
    </row>
    <row r="115" spans="1:4" ht="76.5">
      <c r="A115" s="55">
        <v>11</v>
      </c>
      <c r="B115" s="2" t="s">
        <v>1330</v>
      </c>
      <c r="C115" t="s">
        <v>94</v>
      </c>
    </row>
    <row r="116" spans="1:4" ht="51">
      <c r="A116" s="55">
        <v>66</v>
      </c>
      <c r="B116" s="2" t="s">
        <v>1331</v>
      </c>
      <c r="C116" t="s">
        <v>441</v>
      </c>
    </row>
    <row r="117" spans="1:4" ht="38.25">
      <c r="A117" s="55">
        <v>67</v>
      </c>
      <c r="B117" s="2" t="s">
        <v>1332</v>
      </c>
      <c r="C117" t="s">
        <v>442</v>
      </c>
    </row>
    <row r="118" spans="1:4" ht="38.25">
      <c r="A118" s="55">
        <v>69</v>
      </c>
      <c r="B118" s="2" t="s">
        <v>1333</v>
      </c>
      <c r="C118" t="s">
        <v>1334</v>
      </c>
    </row>
    <row r="119" spans="1:4" ht="76.5">
      <c r="A119" s="55">
        <v>70</v>
      </c>
      <c r="B119" s="2" t="s">
        <v>1335</v>
      </c>
      <c r="C119" t="s">
        <v>415</v>
      </c>
    </row>
    <row r="120" spans="1:4" ht="51">
      <c r="A120" s="55">
        <v>74</v>
      </c>
      <c r="B120" s="2" t="s">
        <v>1336</v>
      </c>
      <c r="C120" t="s">
        <v>1334</v>
      </c>
    </row>
    <row r="121" spans="1:4" ht="38.25">
      <c r="A121" s="55">
        <v>75</v>
      </c>
      <c r="B121" s="2" t="s">
        <v>1337</v>
      </c>
      <c r="C121" t="s">
        <v>415</v>
      </c>
    </row>
    <row r="122" spans="1:4" ht="38.25">
      <c r="A122" s="55">
        <v>76</v>
      </c>
      <c r="B122" s="2" t="s">
        <v>1338</v>
      </c>
      <c r="C122" t="s">
        <v>415</v>
      </c>
    </row>
    <row r="123" spans="1:4" ht="63.75">
      <c r="A123" s="55">
        <v>77</v>
      </c>
      <c r="B123" s="2" t="s">
        <v>1339</v>
      </c>
      <c r="C123" t="s">
        <v>1340</v>
      </c>
    </row>
    <row r="124" spans="1:4" ht="38.25">
      <c r="A124" s="55">
        <v>78</v>
      </c>
      <c r="B124" s="2" t="s">
        <v>1341</v>
      </c>
      <c r="C124" t="s">
        <v>442</v>
      </c>
    </row>
    <row r="125" spans="1:4" ht="38.25">
      <c r="A125" s="55">
        <v>80</v>
      </c>
      <c r="B125" s="2" t="s">
        <v>1342</v>
      </c>
      <c r="C125" t="s">
        <v>441</v>
      </c>
    </row>
    <row r="126" spans="1:4" ht="51">
      <c r="A126" s="55">
        <v>87</v>
      </c>
      <c r="B126" s="2" t="s">
        <v>1343</v>
      </c>
      <c r="C126" t="s">
        <v>1344</v>
      </c>
    </row>
    <row r="127" spans="1:4" ht="63.75">
      <c r="A127" s="55">
        <v>91</v>
      </c>
      <c r="B127" s="2" t="s">
        <v>1345</v>
      </c>
      <c r="C127" t="s">
        <v>441</v>
      </c>
    </row>
    <row r="128" spans="1:4" ht="38.25">
      <c r="A128" s="55">
        <v>94</v>
      </c>
      <c r="B128" s="2" t="s">
        <v>1346</v>
      </c>
      <c r="C128" t="s">
        <v>441</v>
      </c>
    </row>
    <row r="129" spans="1:3" ht="51">
      <c r="A129" s="55">
        <v>112</v>
      </c>
      <c r="B129" s="2" t="s">
        <v>1347</v>
      </c>
      <c r="C129" t="s">
        <v>441</v>
      </c>
    </row>
    <row r="130" spans="1:3" ht="51">
      <c r="A130" s="55">
        <v>115</v>
      </c>
      <c r="B130" s="2" t="s">
        <v>1348</v>
      </c>
      <c r="C130" t="s">
        <v>415</v>
      </c>
    </row>
    <row r="131" spans="1:3" ht="51">
      <c r="A131" s="55">
        <v>121</v>
      </c>
      <c r="B131" s="2" t="s">
        <v>1349</v>
      </c>
      <c r="C131" t="s">
        <v>415</v>
      </c>
    </row>
    <row r="132" spans="1:3" ht="63.75">
      <c r="A132" s="55">
        <v>123</v>
      </c>
      <c r="B132" s="2" t="s">
        <v>1350</v>
      </c>
      <c r="C132" t="s">
        <v>441</v>
      </c>
    </row>
    <row r="133" spans="1:3" ht="63.75">
      <c r="A133" s="55">
        <v>127</v>
      </c>
      <c r="B133" s="2" t="s">
        <v>1351</v>
      </c>
      <c r="C133" t="s">
        <v>441</v>
      </c>
    </row>
    <row r="134" spans="1:3" ht="51">
      <c r="A134" s="55">
        <v>128</v>
      </c>
      <c r="B134" s="2" t="s">
        <v>1352</v>
      </c>
      <c r="C134" t="s">
        <v>415</v>
      </c>
    </row>
    <row r="135" spans="1:3" ht="89.25">
      <c r="A135" s="55">
        <v>129</v>
      </c>
      <c r="B135" s="2" t="s">
        <v>1353</v>
      </c>
      <c r="C135" t="s">
        <v>415</v>
      </c>
    </row>
    <row r="136" spans="1:3" ht="51">
      <c r="A136" s="55">
        <v>151</v>
      </c>
      <c r="B136" s="2" t="s">
        <v>1354</v>
      </c>
      <c r="C136" t="s">
        <v>415</v>
      </c>
    </row>
    <row r="137" spans="1:3" ht="51">
      <c r="A137" s="55">
        <v>156</v>
      </c>
      <c r="B137" s="2" t="s">
        <v>1355</v>
      </c>
      <c r="C137" t="s">
        <v>415</v>
      </c>
    </row>
    <row r="138" spans="1:3" ht="38.25">
      <c r="A138" s="55">
        <v>160</v>
      </c>
      <c r="B138" s="2" t="s">
        <v>1356</v>
      </c>
      <c r="C138" t="s">
        <v>415</v>
      </c>
    </row>
    <row r="139" spans="1:3" ht="38.25">
      <c r="A139" s="55">
        <v>172</v>
      </c>
      <c r="B139" s="2" t="s">
        <v>1357</v>
      </c>
      <c r="C139" t="s">
        <v>441</v>
      </c>
    </row>
    <row r="140" spans="1:3" ht="51">
      <c r="A140" s="55">
        <v>181</v>
      </c>
      <c r="B140" s="2" t="s">
        <v>1358</v>
      </c>
      <c r="C140" t="s">
        <v>415</v>
      </c>
    </row>
    <row r="141" spans="1:3" ht="51">
      <c r="A141" s="55">
        <v>190</v>
      </c>
      <c r="B141" s="2" t="s">
        <v>1359</v>
      </c>
      <c r="C141" t="s">
        <v>1360</v>
      </c>
    </row>
    <row r="142" spans="1:3" ht="51">
      <c r="A142" s="55">
        <v>212</v>
      </c>
      <c r="B142" s="2" t="s">
        <v>1361</v>
      </c>
      <c r="C142" t="s">
        <v>442</v>
      </c>
    </row>
    <row r="143" spans="1:3" ht="38.25">
      <c r="A143" s="55">
        <v>247</v>
      </c>
      <c r="B143" s="2" t="s">
        <v>1362</v>
      </c>
      <c r="C143" t="s">
        <v>415</v>
      </c>
    </row>
    <row r="144" spans="1:3" ht="38.25">
      <c r="A144" s="55">
        <v>258</v>
      </c>
      <c r="B144" s="2" t="s">
        <v>1363</v>
      </c>
      <c r="C144" t="s">
        <v>442</v>
      </c>
    </row>
    <row r="145" spans="1:3" ht="51">
      <c r="A145" s="55">
        <v>270</v>
      </c>
      <c r="B145" s="2" t="s">
        <v>1364</v>
      </c>
      <c r="C145" t="s">
        <v>1365</v>
      </c>
    </row>
    <row r="146" spans="1:3" ht="38.25">
      <c r="A146" s="55">
        <v>306</v>
      </c>
      <c r="B146" s="2" t="s">
        <v>1366</v>
      </c>
      <c r="C146" t="s">
        <v>415</v>
      </c>
    </row>
    <row r="147" spans="1:3" ht="51">
      <c r="A147" s="55">
        <v>332</v>
      </c>
      <c r="B147" s="2" t="s">
        <v>1367</v>
      </c>
      <c r="C147" t="s">
        <v>415</v>
      </c>
    </row>
    <row r="148" spans="1:3" ht="38.25">
      <c r="A148" s="55">
        <v>344</v>
      </c>
      <c r="B148" s="2" t="s">
        <v>1368</v>
      </c>
      <c r="C148" t="s">
        <v>1369</v>
      </c>
    </row>
    <row r="149" spans="1:3" ht="63.75">
      <c r="A149" s="55">
        <v>350</v>
      </c>
      <c r="B149" s="2" t="s">
        <v>1370</v>
      </c>
      <c r="C149" t="s">
        <v>415</v>
      </c>
    </row>
    <row r="150" spans="1:3" ht="38.25">
      <c r="A150" s="55">
        <v>377</v>
      </c>
      <c r="B150" s="2" t="s">
        <v>1371</v>
      </c>
      <c r="C150" t="s">
        <v>442</v>
      </c>
    </row>
    <row r="151" spans="1:3" ht="38.25">
      <c r="A151" s="55">
        <v>379</v>
      </c>
      <c r="B151" s="2" t="s">
        <v>1372</v>
      </c>
      <c r="C151" t="s">
        <v>442</v>
      </c>
    </row>
    <row r="152" spans="1:3" ht="38.25">
      <c r="A152" s="55">
        <v>392</v>
      </c>
      <c r="B152" s="2" t="s">
        <v>1373</v>
      </c>
      <c r="C152" t="s">
        <v>441</v>
      </c>
    </row>
    <row r="153" spans="1:3" ht="51">
      <c r="A153" s="55">
        <v>402</v>
      </c>
      <c r="B153" s="2" t="s">
        <v>1374</v>
      </c>
      <c r="C153" t="s">
        <v>415</v>
      </c>
    </row>
    <row r="154" spans="1:3" ht="51">
      <c r="A154" s="55">
        <v>408</v>
      </c>
      <c r="B154" s="2" t="s">
        <v>1375</v>
      </c>
      <c r="C154" t="s">
        <v>415</v>
      </c>
    </row>
    <row r="155" spans="1:3" ht="63.75">
      <c r="A155" s="55">
        <v>453</v>
      </c>
      <c r="B155" s="2" t="s">
        <v>1376</v>
      </c>
      <c r="C155" t="s">
        <v>415</v>
      </c>
    </row>
    <row r="156" spans="1:3" ht="38.25">
      <c r="A156" s="55">
        <v>466</v>
      </c>
      <c r="B156" s="2" t="s">
        <v>1377</v>
      </c>
      <c r="C156" t="s">
        <v>1378</v>
      </c>
    </row>
    <row r="157" spans="1:3" ht="51">
      <c r="A157" s="55">
        <v>483</v>
      </c>
      <c r="B157" s="2" t="s">
        <v>1379</v>
      </c>
      <c r="C157" t="s">
        <v>415</v>
      </c>
    </row>
    <row r="158" spans="1:3" ht="63.75">
      <c r="A158" s="55">
        <v>512</v>
      </c>
      <c r="B158" s="2" t="s">
        <v>1380</v>
      </c>
      <c r="C158" t="s">
        <v>442</v>
      </c>
    </row>
    <row r="159" spans="1:3" ht="63.75">
      <c r="A159" s="55">
        <v>516</v>
      </c>
      <c r="B159" s="2" t="s">
        <v>1381</v>
      </c>
      <c r="C159" t="s">
        <v>415</v>
      </c>
    </row>
    <row r="160" spans="1:3" ht="38.25">
      <c r="A160" s="55">
        <v>562</v>
      </c>
      <c r="B160" s="2" t="s">
        <v>1382</v>
      </c>
      <c r="C160" t="s">
        <v>1334</v>
      </c>
    </row>
    <row r="161" spans="1:3" ht="38.25">
      <c r="A161" s="55">
        <v>595</v>
      </c>
      <c r="B161" s="2" t="s">
        <v>1383</v>
      </c>
      <c r="C161" t="s">
        <v>1384</v>
      </c>
    </row>
    <row r="162" spans="1:3" ht="63.75">
      <c r="A162" s="55">
        <v>615</v>
      </c>
      <c r="B162" s="2" t="s">
        <v>1385</v>
      </c>
      <c r="C162" t="s">
        <v>440</v>
      </c>
    </row>
    <row r="163" spans="1:3" ht="38.25">
      <c r="A163" s="55">
        <v>616</v>
      </c>
      <c r="B163" s="2" t="s">
        <v>1386</v>
      </c>
      <c r="C163" t="s">
        <v>415</v>
      </c>
    </row>
    <row r="164" spans="1:3" ht="51">
      <c r="A164" s="55">
        <v>632</v>
      </c>
      <c r="B164" s="2" t="s">
        <v>1387</v>
      </c>
      <c r="C164" t="s">
        <v>415</v>
      </c>
    </row>
    <row r="165" spans="1:3" ht="51">
      <c r="A165" s="55">
        <v>656</v>
      </c>
      <c r="B165" s="2" t="s">
        <v>1388</v>
      </c>
      <c r="C165" t="s">
        <v>442</v>
      </c>
    </row>
    <row r="166" spans="1:3" ht="38.25">
      <c r="A166" s="55">
        <v>664</v>
      </c>
      <c r="B166" s="2" t="s">
        <v>1389</v>
      </c>
      <c r="C166" t="s">
        <v>415</v>
      </c>
    </row>
    <row r="167" spans="1:3" ht="38.25">
      <c r="A167" s="55">
        <v>675</v>
      </c>
      <c r="B167" s="2" t="s">
        <v>1390</v>
      </c>
      <c r="C167" t="s">
        <v>1391</v>
      </c>
    </row>
    <row r="168" spans="1:3" ht="51">
      <c r="A168" s="55">
        <v>683</v>
      </c>
      <c r="B168" s="2" t="s">
        <v>1392</v>
      </c>
      <c r="C168" t="s">
        <v>440</v>
      </c>
    </row>
    <row r="169" spans="1:3" ht="51">
      <c r="A169" s="55">
        <v>692</v>
      </c>
      <c r="B169" s="2" t="s">
        <v>1393</v>
      </c>
      <c r="C169" t="s">
        <v>441</v>
      </c>
    </row>
    <row r="170" spans="1:3" ht="38.25">
      <c r="A170" s="55">
        <v>1</v>
      </c>
      <c r="B170" s="25" t="s">
        <v>1394</v>
      </c>
      <c r="C170" t="s">
        <v>1334</v>
      </c>
    </row>
    <row r="171" spans="1:3" ht="51">
      <c r="A171" s="55">
        <v>2</v>
      </c>
      <c r="B171" s="25" t="s">
        <v>1395</v>
      </c>
      <c r="C171" t="s">
        <v>415</v>
      </c>
    </row>
    <row r="172" spans="1:3" ht="38.25">
      <c r="A172" s="55">
        <v>3</v>
      </c>
      <c r="B172" s="25" t="s">
        <v>1396</v>
      </c>
      <c r="C172" t="s">
        <v>415</v>
      </c>
    </row>
    <row r="173" spans="1:3" ht="38.25">
      <c r="A173" s="55">
        <v>4</v>
      </c>
      <c r="B173" s="25" t="s">
        <v>1397</v>
      </c>
      <c r="C173" t="s">
        <v>1398</v>
      </c>
    </row>
    <row r="174" spans="1:3" ht="15">
      <c r="C174" s="62">
        <f>COUNTA(C114:C173)</f>
        <v>60</v>
      </c>
    </row>
  </sheetData>
  <hyperlinks>
    <hyperlink ref="A114" r:id="rId1" display="http://www.westlaw.com/Find/Default.wl?rs=dfa1.0&amp;vr=2.0&amp;DB=708&amp;FindType=Y&amp;SerialNum=2022394586"/>
    <hyperlink ref="A115" r:id="rId2" display="http://www.westlaw.com/Find/Default.wl?rs=dfa1.0&amp;vr=2.0&amp;DB=708&amp;FindType=Y&amp;SerialNum=2022339668"/>
    <hyperlink ref="A116" r:id="rId3" display="http://www.westlaw.com/Find/Default.wl?rs=dfa1.0&amp;vr=2.0&amp;DB=999&amp;FindType=Y&amp;SerialNum=2022898638"/>
    <hyperlink ref="A117" r:id="rId4" display="http://www.westlaw.com/Find/Default.wl?rs=dfa1.0&amp;vr=2.0&amp;DB=999&amp;FindType=Y&amp;SerialNum=2022824789"/>
    <hyperlink ref="A118" r:id="rId5" display="http://www.westlaw.com/Find/Default.wl?rs=dfa1.0&amp;vr=2.0&amp;DB=999&amp;FindType=Y&amp;SerialNum=2022791705"/>
    <hyperlink ref="A119" r:id="rId6" display="http://www.westlaw.com/Find/Default.wl?rs=dfa1.0&amp;vr=2.0&amp;DB=999&amp;FindType=Y&amp;SerialNum=2022773509"/>
    <hyperlink ref="A120" r:id="rId7" display="http://www.westlaw.com/Find/Default.wl?rs=dfa1.0&amp;vr=2.0&amp;DB=999&amp;FindType=Y&amp;SerialNum=2022637820"/>
    <hyperlink ref="A121" r:id="rId8" display="http://www.westlaw.com/Find/Default.wl?rs=dfa1.0&amp;vr=2.0&amp;DB=999&amp;FindType=Y&amp;SerialNum=2022616871"/>
    <hyperlink ref="A122" r:id="rId9" display="http://www.westlaw.com/Find/Default.wl?rs=dfa1.0&amp;vr=2.0&amp;DB=999&amp;FindType=Y&amp;SerialNum=2022554588"/>
    <hyperlink ref="A123" r:id="rId10" display="http://www.westlaw.com/Find/Default.wl?rs=dfa1.0&amp;vr=2.0&amp;DB=999&amp;FindType=Y&amp;SerialNum=2022512930"/>
    <hyperlink ref="A124" r:id="rId11" display="http://www.westlaw.com/Find/Default.wl?rs=dfa1.0&amp;vr=2.0&amp;DB=999&amp;FindType=Y&amp;SerialNum=2022531558"/>
    <hyperlink ref="A125" r:id="rId12" display="http://www.westlaw.com/Find/Default.wl?rs=dfa1.0&amp;vr=2.0&amp;DB=506&amp;FindType=Y&amp;SerialNum=2022356993"/>
    <hyperlink ref="A126" r:id="rId13" display="http://www.westlaw.com/Find/Default.wl?rs=dfa1.0&amp;vr=2.0&amp;DB=506&amp;FindType=Y&amp;SerialNum=2022206779"/>
    <hyperlink ref="A127" r:id="rId14" display="http://www.westlaw.com/Find/Default.wl?rs=dfa1.0&amp;vr=2.0&amp;DB=506&amp;FindType=Y&amp;SerialNum=2021992993"/>
    <hyperlink ref="A128" r:id="rId15" display="http://www.westlaw.com/Find/Default.wl?rs=dfa1.0&amp;vr=2.0&amp;DB=506&amp;FindType=Y&amp;SerialNum=2021885552"/>
    <hyperlink ref="A129" r:id="rId16" display="http://www.westlaw.com/Find/Default.wl?rs=dfa1.0&amp;vr=2.0&amp;DB=506&amp;FindType=Y&amp;SerialNum=2021239244"/>
    <hyperlink ref="A130" r:id="rId17" display="http://www.westlaw.com/Find/Default.wl?rs=dfa1.0&amp;vr=2.0&amp;DB=6538&amp;FindType=Y&amp;SerialNum=2021120518"/>
    <hyperlink ref="A131" r:id="rId18" display="http://www.westlaw.com/Find/Default.wl?rs=dfa1.0&amp;vr=2.0&amp;DB=506&amp;FindType=Y&amp;SerialNum=2020496285"/>
    <hyperlink ref="A132" r:id="rId19" display="http://www.westlaw.com/Find/Default.wl?rs=dfa1.0&amp;vr=2.0&amp;DB=506&amp;FindType=Y&amp;SerialNum=2020465252"/>
    <hyperlink ref="A133" r:id="rId20" display="http://www.westlaw.com/Find/Default.wl?rs=dfa1.0&amp;vr=2.0&amp;DB=506&amp;FindType=Y&amp;SerialNum=2020279306"/>
    <hyperlink ref="A134" r:id="rId21" display="http://www.westlaw.com/Find/Default.wl?rs=dfa1.0&amp;vr=2.0&amp;DB=506&amp;FindType=Y&amp;SerialNum=2020271676"/>
    <hyperlink ref="A135" r:id="rId22" display="http://www.westlaw.com/Find/Default.wl?rs=dfa1.0&amp;vr=2.0&amp;DB=506&amp;FindType=Y&amp;SerialNum=2020210118"/>
    <hyperlink ref="A136" r:id="rId23" display="http://www.westlaw.com/Find/Default.wl?rs=dfa1.0&amp;vr=2.0&amp;DB=999&amp;FindType=Y&amp;SerialNum=2022836876"/>
    <hyperlink ref="A137" r:id="rId24" display="http://www.westlaw.com/Find/Default.wl?rs=dfa1.0&amp;vr=2.0&amp;DB=999&amp;FindType=Y&amp;SerialNum=2022905310"/>
    <hyperlink ref="A138" r:id="rId25" display="http://www.westlaw.com/Find/Default.wl?rs=dfa1.0&amp;vr=2.0&amp;DB=999&amp;FindType=Y&amp;SerialNum=2022729643"/>
    <hyperlink ref="A139" r:id="rId26" display="http://www.westlaw.com/Find/Default.wl?rs=dfa1.0&amp;vr=2.0&amp;DB=999&amp;FindType=Y&amp;SerialNum=2022683656"/>
    <hyperlink ref="A140" r:id="rId27" display="http://www.westlaw.com/Find/Default.wl?rs=dfa1.0&amp;vr=2.0&amp;DB=999&amp;FindType=Y&amp;SerialNum=2022657484"/>
    <hyperlink ref="A141" r:id="rId28" display="http://www.westlaw.com/Find/Default.wl?rs=dfa1.0&amp;vr=2.0&amp;DB=999&amp;FindType=Y&amp;SerialNum=2022626466"/>
    <hyperlink ref="A142" r:id="rId29" display="http://www.westlaw.com/Find/Default.wl?rs=dfa1.0&amp;vr=2.0&amp;DB=999&amp;FindType=Y&amp;SerialNum=2022667433"/>
    <hyperlink ref="A143" r:id="rId30" display="http://www.westlaw.com/Find/Default.wl?rs=dfa1.0&amp;vr=2.0&amp;DB=999&amp;FindType=Y&amp;SerialNum=2022459756"/>
    <hyperlink ref="A144" r:id="rId31" display="http://www.westlaw.com/Find/Default.wl?rs=dfa1.0&amp;vr=2.0&amp;DB=999&amp;FindType=Y&amp;SerialNum=2022682815"/>
    <hyperlink ref="A145" r:id="rId32" display="http://www.westlaw.com/Find/Default.wl?rs=dfa1.0&amp;vr=2.0&amp;DB=999&amp;FindType=Y&amp;SerialNum=2022371672"/>
    <hyperlink ref="A146" r:id="rId33" display="http://www.westlaw.com/Find/Default.wl?rs=dfa1.0&amp;vr=2.0&amp;DB=999&amp;FindType=Y&amp;SerialNum=2022148432"/>
    <hyperlink ref="A147" r:id="rId34" display="http://www.westlaw.com/Find/Default.wl?rs=dfa1.0&amp;vr=2.0&amp;DB=999&amp;FindType=Y&amp;SerialNum=2021950326"/>
    <hyperlink ref="A148" r:id="rId35" display="http://www.westlaw.com/Find/Default.wl?rs=dfa1.0&amp;vr=2.0&amp;DB=999&amp;FindType=Y&amp;SerialNum=2021870828"/>
    <hyperlink ref="A149" r:id="rId36" display="http://www.westlaw.com/Find/Default.wl?rs=dfa1.0&amp;vr=2.0&amp;DB=999&amp;FindType=Y&amp;SerialNum=2022058685"/>
    <hyperlink ref="A150" r:id="rId37" display="http://www.westlaw.com/Find/Default.wl?rs=dfa1.0&amp;vr=2.0&amp;DB=999&amp;FindType=Y&amp;SerialNum=2021720723"/>
    <hyperlink ref="A151" r:id="rId38" display="http://www.westlaw.com/Find/Default.wl?rs=dfa1.0&amp;vr=2.0&amp;DB=999&amp;FindType=Y&amp;SerialNum=2021694226"/>
    <hyperlink ref="A152" r:id="rId39" display="http://www.westlaw.com/Find/Default.wl?rs=dfa1.0&amp;vr=2.0&amp;DB=999&amp;FindType=Y&amp;SerialNum=2021683291"/>
    <hyperlink ref="A153" r:id="rId40" display="http://www.westlaw.com/Find/Default.wl?rs=dfa1.0&amp;vr=2.0&amp;DB=999&amp;FindType=Y&amp;SerialNum=2021826766"/>
    <hyperlink ref="A154" r:id="rId41" display="http://www.westlaw.com/Find/Default.wl?rs=dfa1.0&amp;vr=2.0&amp;DB=999&amp;FindType=Y&amp;SerialNum=2021609755"/>
    <hyperlink ref="A155" r:id="rId42" display="http://www.westlaw.com/Find/Default.wl?rs=dfa1.0&amp;vr=2.0&amp;DB=999&amp;FindType=Y&amp;SerialNum=2021482246"/>
    <hyperlink ref="A156" r:id="rId43" display="http://www.westlaw.com/Find/Default.wl?rs=dfa1.0&amp;vr=2.0&amp;DB=4637&amp;FindType=Y&amp;SerialNum=2021568936"/>
    <hyperlink ref="A157" r:id="rId44" display="http://www.westlaw.com/Find/Default.wl?rs=dfa1.0&amp;vr=2.0&amp;DB=999&amp;FindType=Y&amp;SerialNum=2021394818"/>
    <hyperlink ref="A158" r:id="rId45" display="http://www.westlaw.com/Find/Default.wl?rs=dfa1.0&amp;vr=2.0&amp;DB=999&amp;FindType=Y&amp;SerialNum=2021243276"/>
    <hyperlink ref="A159" r:id="rId46" display="http://www.westlaw.com/Find/Default.wl?rs=dfa1.0&amp;vr=2.0&amp;DB=999&amp;FindType=Y&amp;SerialNum=2021235739"/>
    <hyperlink ref="A160" r:id="rId47" display="http://www.westlaw.com/Find/Default.wl?rs=dfa1.0&amp;vr=2.0&amp;DB=4637&amp;FindType=Y&amp;SerialNum=2020963860"/>
    <hyperlink ref="A161" r:id="rId48" display="http://www.westlaw.com/Find/Default.wl?rs=dfa1.0&amp;vr=2.0&amp;DB=999&amp;FindType=Y&amp;SerialNum=2020744209"/>
    <hyperlink ref="A162" r:id="rId49" display="http://www.westlaw.com/Find/Default.wl?rs=dfa1.0&amp;vr=2.0&amp;DB=999&amp;FindType=Y&amp;SerialNum=2020588735"/>
    <hyperlink ref="A163" r:id="rId50" display="http://www.westlaw.com/Find/Default.wl?rs=dfa1.0&amp;vr=2.0&amp;DB=999&amp;FindType=Y&amp;SerialNum=2020498639"/>
    <hyperlink ref="A164" r:id="rId51" display="http://www.westlaw.com/Find/Default.wl?rs=dfa1.0&amp;vr=2.0&amp;DB=999&amp;FindType=Y&amp;SerialNum=2020442538"/>
    <hyperlink ref="A165" r:id="rId52" display="http://www.westlaw.com/Find/Default.wl?rs=dfa1.0&amp;vr=2.0&amp;DB=999&amp;FindType=Y&amp;SerialNum=2020332880"/>
    <hyperlink ref="A166" r:id="rId53" display="http://www.westlaw.com/Find/Default.wl?rs=dfa1.0&amp;vr=2.0&amp;DB=999&amp;FindType=Y&amp;SerialNum=2020272778"/>
    <hyperlink ref="A167" r:id="rId54" display="http://www.westlaw.com/Find/Default.wl?rs=dfa1.0&amp;vr=2.0&amp;DB=999&amp;FindType=Y&amp;SerialNum=2020254907"/>
    <hyperlink ref="A168" r:id="rId55" display="http://www.westlaw.com/Find/Default.wl?rs=dfa1.0&amp;vr=2.0&amp;DB=999&amp;FindType=Y&amp;SerialNum=2020127528"/>
    <hyperlink ref="A169" r:id="rId56" display="http://www.westlaw.com/Find/Default.wl?rs=dfa1.0&amp;vr=2.0&amp;DB=999&amp;FindType=Y&amp;SerialNum=2020096091"/>
    <hyperlink ref="A170" r:id="rId57" display="http://www.westlaw.com/Find/Default.wl?rs=dfa1.0&amp;vr=2.0&amp;DB=999&amp;FindType=Y&amp;SerialNum=2023183194"/>
    <hyperlink ref="A171" r:id="rId58" display="http://www.westlaw.com/Find/Default.wl?rs=dfa1.0&amp;vr=2.0&amp;DB=999&amp;FindType=Y&amp;SerialNum=2023136672"/>
    <hyperlink ref="A172" r:id="rId59" display="http://www.westlaw.com/Find/Default.wl?rs=dfa1.0&amp;vr=2.0&amp;DB=999&amp;FindType=Y&amp;SerialNum=2023090645"/>
    <hyperlink ref="A173" r:id="rId60" display="http://www.westlaw.com/Find/Default.wl?rs=dfa1.0&amp;vr=2.0&amp;DB=999&amp;FindType=Y&amp;SerialNum=202296422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E26"/>
  <sheetViews>
    <sheetView zoomScale="85" zoomScaleNormal="85" workbookViewId="0">
      <selection activeCell="C14" sqref="C14"/>
    </sheetView>
  </sheetViews>
  <sheetFormatPr defaultRowHeight="12.75"/>
  <cols>
    <col min="1" max="1" width="14.140625" bestFit="1" customWidth="1"/>
    <col min="2" max="2" width="36.140625" bestFit="1" customWidth="1"/>
  </cols>
  <sheetData>
    <row r="2" spans="1:4">
      <c r="A2" t="s">
        <v>256</v>
      </c>
      <c r="B2" s="13" t="s">
        <v>100</v>
      </c>
      <c r="C2" s="14"/>
    </row>
    <row r="3" spans="1:4">
      <c r="A3" t="s">
        <v>259</v>
      </c>
      <c r="B3" s="15" t="s">
        <v>101</v>
      </c>
      <c r="C3" s="14"/>
    </row>
    <row r="4" spans="1:4">
      <c r="A4" t="s">
        <v>249</v>
      </c>
      <c r="B4" s="15" t="s">
        <v>104</v>
      </c>
      <c r="C4" s="14"/>
    </row>
    <row r="5" spans="1:4">
      <c r="B5" s="15" t="s">
        <v>106</v>
      </c>
      <c r="C5" s="14"/>
    </row>
    <row r="6" spans="1:4">
      <c r="B6" s="15" t="s">
        <v>107</v>
      </c>
      <c r="C6" s="14"/>
    </row>
    <row r="7" spans="1:4">
      <c r="B7" s="15" t="s">
        <v>102</v>
      </c>
      <c r="C7" s="14"/>
    </row>
    <row r="8" spans="1:4">
      <c r="B8" s="15" t="s">
        <v>103</v>
      </c>
      <c r="C8" s="14">
        <f>C18</f>
        <v>1</v>
      </c>
    </row>
    <row r="9" spans="1:4">
      <c r="B9" s="15" t="s">
        <v>253</v>
      </c>
      <c r="C9" s="14"/>
    </row>
    <row r="10" spans="1:4">
      <c r="B10" s="15" t="s">
        <v>262</v>
      </c>
      <c r="C10" s="14"/>
    </row>
    <row r="11" spans="1:4">
      <c r="B11" s="15" t="s">
        <v>105</v>
      </c>
      <c r="C11" s="14"/>
    </row>
    <row r="12" spans="1:4">
      <c r="B12" s="15" t="s">
        <v>108</v>
      </c>
      <c r="C12" s="14">
        <f>C25</f>
        <v>5</v>
      </c>
    </row>
    <row r="13" spans="1:4">
      <c r="B13" s="15" t="s">
        <v>122</v>
      </c>
      <c r="C13" s="15">
        <f>C3+C5+C6+C7+C8+C9</f>
        <v>1</v>
      </c>
    </row>
    <row r="14" spans="1:4">
      <c r="B14" s="15" t="s">
        <v>307</v>
      </c>
      <c r="C14" s="14"/>
    </row>
    <row r="16" spans="1:4">
      <c r="A16" s="35" t="s">
        <v>183</v>
      </c>
      <c r="B16" s="35" t="s">
        <v>184</v>
      </c>
      <c r="C16" s="36" t="s">
        <v>92</v>
      </c>
      <c r="D16" s="36" t="s">
        <v>93</v>
      </c>
    </row>
    <row r="17" spans="1:5" ht="25.5">
      <c r="A17" s="1">
        <v>546</v>
      </c>
      <c r="B17" s="2" t="s">
        <v>179</v>
      </c>
      <c r="C17" s="29" t="s">
        <v>88</v>
      </c>
      <c r="D17" s="44"/>
    </row>
    <row r="18" spans="1:5">
      <c r="A18" s="1"/>
      <c r="B18" s="2"/>
      <c r="C18" s="38">
        <f>COUNTA(C17)</f>
        <v>1</v>
      </c>
      <c r="D18" s="4"/>
    </row>
    <row r="19" spans="1:5">
      <c r="A19" s="1"/>
      <c r="B19" s="2"/>
      <c r="C19" s="5"/>
      <c r="D19" s="4"/>
    </row>
    <row r="20" spans="1:5" ht="25.5">
      <c r="A20" s="1">
        <v>535</v>
      </c>
      <c r="B20" s="2" t="s">
        <v>176</v>
      </c>
      <c r="C20" s="5" t="s">
        <v>97</v>
      </c>
      <c r="D20" s="4"/>
    </row>
    <row r="21" spans="1:5" ht="25.5">
      <c r="A21" s="1">
        <v>538</v>
      </c>
      <c r="B21" s="2" t="s">
        <v>177</v>
      </c>
      <c r="C21" s="5" t="s">
        <v>97</v>
      </c>
      <c r="D21" s="4"/>
    </row>
    <row r="22" spans="1:5" ht="25.5">
      <c r="A22" s="1">
        <v>545</v>
      </c>
      <c r="B22" s="2" t="s">
        <v>178</v>
      </c>
      <c r="C22" s="5" t="s">
        <v>97</v>
      </c>
      <c r="D22" s="4"/>
    </row>
    <row r="23" spans="1:5" ht="25.5">
      <c r="A23" s="1">
        <v>531</v>
      </c>
      <c r="B23" s="2" t="s">
        <v>175</v>
      </c>
      <c r="C23" s="29" t="s">
        <v>97</v>
      </c>
      <c r="D23" s="44"/>
      <c r="E23" s="23"/>
    </row>
    <row r="24" spans="1:5" ht="25.5">
      <c r="A24" s="1">
        <v>547</v>
      </c>
      <c r="B24" s="2" t="s">
        <v>180</v>
      </c>
      <c r="C24" s="29" t="s">
        <v>97</v>
      </c>
      <c r="D24" s="44"/>
      <c r="E24" s="23"/>
    </row>
    <row r="25" spans="1:5">
      <c r="C25" s="39">
        <f>COUNTA(C20:C24)</f>
        <v>5</v>
      </c>
      <c r="D25" s="23"/>
      <c r="E25" s="23"/>
    </row>
    <row r="26" spans="1:5">
      <c r="C26" s="23"/>
      <c r="D26" s="23"/>
      <c r="E26" s="23"/>
    </row>
  </sheetData>
  <phoneticPr fontId="3" type="noConversion"/>
  <hyperlinks>
    <hyperlink ref="A22" r:id="rId1" display="http://www.westlaw.com/Find/Default.wl?rs=dfa1.0&amp;vr=2.0&amp;FindType=Y&amp;ReferencePositionType=P&amp;SerialNum=2003573106&amp;SR=PF&amp;AQT=CR_0258116001"/>
    <hyperlink ref="A17" r:id="rId2" display="http://www.westlaw.com/Find/Default.wl?rs=dfa1.0&amp;vr=2.0&amp;FindType=Y&amp;ReferencePositionType=P&amp;SerialNum=2003471406&amp;SR=PF&amp;AQT=CR_0258116001"/>
    <hyperlink ref="A24" r:id="rId3" display="http://www.westlaw.com/Find/Default.wl?rs=dfa1.0&amp;vr=2.0&amp;FindType=Y&amp;ReferencePositionType=P&amp;SerialNum=2003523618&amp;SR=PF&amp;AQT=CR_0258116001"/>
    <hyperlink ref="A23" r:id="rId4" display="http://www.westlaw.com/Find/Default.wl?rs=dfa1.0&amp;vr=2.0&amp;FindType=Y&amp;ReferencePositionType=P&amp;SerialNum=2003687429&amp;SR=PF&amp;AQT=CR_025811600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2:D155"/>
  <sheetViews>
    <sheetView topLeftCell="A60" zoomScale="85" zoomScaleNormal="85" workbookViewId="0">
      <selection activeCell="B70" sqref="B70"/>
    </sheetView>
  </sheetViews>
  <sheetFormatPr defaultRowHeight="12.75"/>
  <cols>
    <col min="1" max="1" width="14.140625" bestFit="1" customWidth="1"/>
    <col min="2" max="2" width="42.42578125" bestFit="1" customWidth="1"/>
    <col min="3" max="3" width="6" bestFit="1" customWidth="1"/>
    <col min="4" max="4" width="16.42578125" bestFit="1" customWidth="1"/>
    <col min="7" max="7" width="24.28515625" customWidth="1"/>
  </cols>
  <sheetData>
    <row r="2" spans="1:4">
      <c r="A2" t="s">
        <v>256</v>
      </c>
      <c r="B2" s="13" t="s">
        <v>100</v>
      </c>
      <c r="C2" s="14"/>
    </row>
    <row r="3" spans="1:4">
      <c r="A3" t="s">
        <v>258</v>
      </c>
      <c r="B3" s="15" t="s">
        <v>101</v>
      </c>
      <c r="C3" s="14">
        <f>C42</f>
        <v>25</v>
      </c>
    </row>
    <row r="4" spans="1:4">
      <c r="A4" t="s">
        <v>248</v>
      </c>
      <c r="B4" s="15" t="s">
        <v>104</v>
      </c>
      <c r="C4" s="14">
        <f>C68</f>
        <v>24</v>
      </c>
    </row>
    <row r="5" spans="1:4">
      <c r="B5" s="15" t="s">
        <v>106</v>
      </c>
      <c r="C5" s="14"/>
    </row>
    <row r="6" spans="1:4">
      <c r="B6" s="15" t="s">
        <v>107</v>
      </c>
      <c r="C6" s="14"/>
    </row>
    <row r="7" spans="1:4">
      <c r="B7" s="15" t="s">
        <v>102</v>
      </c>
      <c r="C7" s="14">
        <f>C72</f>
        <v>2</v>
      </c>
    </row>
    <row r="8" spans="1:4">
      <c r="B8" s="15" t="s">
        <v>103</v>
      </c>
      <c r="C8" s="14"/>
    </row>
    <row r="9" spans="1:4">
      <c r="B9" s="15" t="s">
        <v>253</v>
      </c>
      <c r="C9" s="14"/>
    </row>
    <row r="10" spans="1:4">
      <c r="B10" s="15" t="s">
        <v>262</v>
      </c>
      <c r="C10" s="14">
        <f>C115</f>
        <v>41</v>
      </c>
    </row>
    <row r="11" spans="1:4">
      <c r="B11" s="15" t="s">
        <v>105</v>
      </c>
      <c r="C11" s="14">
        <f>C120</f>
        <v>3</v>
      </c>
    </row>
    <row r="12" spans="1:4">
      <c r="B12" s="15" t="s">
        <v>108</v>
      </c>
      <c r="C12" s="14">
        <f>C155</f>
        <v>33</v>
      </c>
    </row>
    <row r="13" spans="1:4">
      <c r="B13" s="15" t="s">
        <v>122</v>
      </c>
      <c r="C13" s="15">
        <f>C3+C5+C6+C7+C8+C9</f>
        <v>27</v>
      </c>
    </row>
    <row r="14" spans="1:4">
      <c r="B14" s="15" t="s">
        <v>307</v>
      </c>
      <c r="C14" s="14"/>
    </row>
    <row r="16" spans="1:4">
      <c r="A16" s="41" t="s">
        <v>183</v>
      </c>
      <c r="B16" s="41" t="s">
        <v>184</v>
      </c>
      <c r="C16" s="42" t="s">
        <v>92</v>
      </c>
      <c r="D16" s="42" t="s">
        <v>93</v>
      </c>
    </row>
    <row r="17" spans="1:4" ht="25.5">
      <c r="A17" s="1">
        <v>348</v>
      </c>
      <c r="B17" s="2" t="s">
        <v>41</v>
      </c>
      <c r="C17" s="5" t="s">
        <v>87</v>
      </c>
      <c r="D17" s="6" t="s">
        <v>91</v>
      </c>
    </row>
    <row r="18" spans="1:4" ht="25.5">
      <c r="A18" s="1">
        <v>353</v>
      </c>
      <c r="B18" s="2" t="s">
        <v>45</v>
      </c>
      <c r="C18" s="5" t="s">
        <v>87</v>
      </c>
      <c r="D18" s="6" t="s">
        <v>91</v>
      </c>
    </row>
    <row r="19" spans="1:4" ht="25.5">
      <c r="A19" s="1">
        <v>354</v>
      </c>
      <c r="B19" s="2" t="s">
        <v>46</v>
      </c>
      <c r="C19" s="5" t="s">
        <v>87</v>
      </c>
      <c r="D19" s="6" t="s">
        <v>91</v>
      </c>
    </row>
    <row r="20" spans="1:4" ht="25.5">
      <c r="A20" s="1">
        <v>368</v>
      </c>
      <c r="B20" s="2" t="s">
        <v>51</v>
      </c>
      <c r="C20" s="5" t="s">
        <v>87</v>
      </c>
      <c r="D20" s="6" t="s">
        <v>91</v>
      </c>
    </row>
    <row r="21" spans="1:4" ht="25.5">
      <c r="A21" s="1">
        <v>369</v>
      </c>
      <c r="B21" s="2" t="s">
        <v>52</v>
      </c>
      <c r="C21" s="5" t="s">
        <v>87</v>
      </c>
      <c r="D21" s="6" t="s">
        <v>91</v>
      </c>
    </row>
    <row r="22" spans="1:4" ht="25.5">
      <c r="A22" s="1">
        <v>381</v>
      </c>
      <c r="B22" s="2" t="s">
        <v>63</v>
      </c>
      <c r="C22" s="5" t="s">
        <v>87</v>
      </c>
      <c r="D22" s="6" t="s">
        <v>91</v>
      </c>
    </row>
    <row r="23" spans="1:4" ht="25.5">
      <c r="A23" s="1">
        <v>385</v>
      </c>
      <c r="B23" s="2" t="s">
        <v>66</v>
      </c>
      <c r="C23" s="5" t="s">
        <v>87</v>
      </c>
      <c r="D23" s="6" t="s">
        <v>91</v>
      </c>
    </row>
    <row r="24" spans="1:4" ht="25.5">
      <c r="A24" s="1">
        <v>386</v>
      </c>
      <c r="B24" s="2" t="s">
        <v>67</v>
      </c>
      <c r="C24" s="5" t="s">
        <v>87</v>
      </c>
      <c r="D24" s="6" t="s">
        <v>91</v>
      </c>
    </row>
    <row r="25" spans="1:4" ht="25.5">
      <c r="A25" s="1">
        <v>418</v>
      </c>
      <c r="B25" s="2" t="s">
        <v>77</v>
      </c>
      <c r="C25" s="5" t="s">
        <v>87</v>
      </c>
      <c r="D25" s="6" t="s">
        <v>91</v>
      </c>
    </row>
    <row r="26" spans="1:4">
      <c r="A26" s="1">
        <v>440</v>
      </c>
      <c r="B26" s="2" t="s">
        <v>130</v>
      </c>
      <c r="C26" s="5" t="s">
        <v>87</v>
      </c>
      <c r="D26" s="6" t="s">
        <v>91</v>
      </c>
    </row>
    <row r="27" spans="1:4" ht="25.5">
      <c r="A27" s="1">
        <v>441</v>
      </c>
      <c r="B27" s="2" t="s">
        <v>131</v>
      </c>
      <c r="C27" s="5" t="s">
        <v>87</v>
      </c>
      <c r="D27" s="6" t="s">
        <v>91</v>
      </c>
    </row>
    <row r="28" spans="1:4" ht="25.5">
      <c r="A28" s="1">
        <v>445</v>
      </c>
      <c r="B28" s="2" t="s">
        <v>135</v>
      </c>
      <c r="C28" s="5" t="s">
        <v>87</v>
      </c>
      <c r="D28" s="6" t="s">
        <v>91</v>
      </c>
    </row>
    <row r="29" spans="1:4" ht="25.5">
      <c r="A29" s="1">
        <v>466</v>
      </c>
      <c r="B29" s="2" t="s">
        <v>143</v>
      </c>
      <c r="C29" s="5" t="s">
        <v>87</v>
      </c>
      <c r="D29" s="6" t="s">
        <v>91</v>
      </c>
    </row>
    <row r="30" spans="1:4" ht="25.5">
      <c r="A30" s="1">
        <v>481</v>
      </c>
      <c r="B30" s="2" t="s">
        <v>151</v>
      </c>
      <c r="C30" s="5" t="s">
        <v>87</v>
      </c>
      <c r="D30" s="6" t="s">
        <v>91</v>
      </c>
    </row>
    <row r="31" spans="1:4" ht="25.5">
      <c r="A31" s="1">
        <v>483</v>
      </c>
      <c r="B31" s="2" t="s">
        <v>153</v>
      </c>
      <c r="C31" s="5" t="s">
        <v>87</v>
      </c>
      <c r="D31" s="6" t="s">
        <v>91</v>
      </c>
    </row>
    <row r="32" spans="1:4" ht="25.5">
      <c r="A32" s="1">
        <v>484</v>
      </c>
      <c r="B32" s="2" t="s">
        <v>154</v>
      </c>
      <c r="C32" s="5" t="s">
        <v>87</v>
      </c>
      <c r="D32" s="6" t="s">
        <v>91</v>
      </c>
    </row>
    <row r="33" spans="1:4" ht="25.5">
      <c r="A33" s="1">
        <v>498</v>
      </c>
      <c r="B33" s="2" t="s">
        <v>161</v>
      </c>
      <c r="C33" s="5" t="s">
        <v>87</v>
      </c>
      <c r="D33" s="6" t="s">
        <v>91</v>
      </c>
    </row>
    <row r="34" spans="1:4" ht="25.5">
      <c r="A34" s="1">
        <v>499</v>
      </c>
      <c r="B34" s="2" t="s">
        <v>162</v>
      </c>
      <c r="C34" s="5" t="s">
        <v>87</v>
      </c>
      <c r="D34" s="6" t="s">
        <v>91</v>
      </c>
    </row>
    <row r="35" spans="1:4" ht="25.5">
      <c r="A35" s="1">
        <v>500</v>
      </c>
      <c r="B35" s="2" t="s">
        <v>163</v>
      </c>
      <c r="C35" s="5" t="s">
        <v>87</v>
      </c>
      <c r="D35" s="6" t="s">
        <v>91</v>
      </c>
    </row>
    <row r="36" spans="1:4" ht="25.5">
      <c r="A36" s="1">
        <v>517</v>
      </c>
      <c r="B36" s="2" t="s">
        <v>167</v>
      </c>
      <c r="C36" s="5" t="s">
        <v>87</v>
      </c>
      <c r="D36" s="6" t="s">
        <v>91</v>
      </c>
    </row>
    <row r="37" spans="1:4">
      <c r="A37" s="1">
        <v>525</v>
      </c>
      <c r="B37" s="2" t="s">
        <v>169</v>
      </c>
      <c r="C37" s="5" t="s">
        <v>87</v>
      </c>
      <c r="D37" s="6" t="s">
        <v>91</v>
      </c>
    </row>
    <row r="38" spans="1:4">
      <c r="A38" s="1"/>
      <c r="B38" s="2" t="s">
        <v>128</v>
      </c>
      <c r="C38" s="5" t="s">
        <v>87</v>
      </c>
      <c r="D38" s="6" t="s">
        <v>91</v>
      </c>
    </row>
    <row r="39" spans="1:4" ht="51">
      <c r="A39" s="8">
        <v>104</v>
      </c>
      <c r="B39" s="9" t="s">
        <v>4</v>
      </c>
      <c r="C39" s="5" t="s">
        <v>87</v>
      </c>
      <c r="D39" s="6" t="s">
        <v>91</v>
      </c>
    </row>
    <row r="40" spans="1:4" ht="25.5">
      <c r="A40" s="1">
        <v>527</v>
      </c>
      <c r="B40" s="2" t="s">
        <v>171</v>
      </c>
      <c r="C40" s="5" t="s">
        <v>87</v>
      </c>
      <c r="D40" s="6" t="s">
        <v>91</v>
      </c>
    </row>
    <row r="41" spans="1:4" ht="25.5">
      <c r="A41" s="1">
        <v>329</v>
      </c>
      <c r="B41" s="2" t="s">
        <v>32</v>
      </c>
      <c r="C41" s="29" t="s">
        <v>87</v>
      </c>
      <c r="D41" s="4"/>
    </row>
    <row r="42" spans="1:4">
      <c r="A42" s="1"/>
      <c r="B42" s="2"/>
      <c r="C42" s="38">
        <f>COUNTA(C17:C41)</f>
        <v>25</v>
      </c>
      <c r="D42" s="4"/>
    </row>
    <row r="44" spans="1:4" ht="25.5">
      <c r="A44" s="1">
        <v>348</v>
      </c>
      <c r="B44" s="2" t="s">
        <v>41</v>
      </c>
      <c r="C44" s="5" t="s">
        <v>87</v>
      </c>
      <c r="D44" s="6" t="s">
        <v>91</v>
      </c>
    </row>
    <row r="45" spans="1:4" ht="25.5">
      <c r="A45" s="1">
        <v>353</v>
      </c>
      <c r="B45" s="2" t="s">
        <v>45</v>
      </c>
      <c r="C45" s="5" t="s">
        <v>87</v>
      </c>
      <c r="D45" s="6" t="s">
        <v>91</v>
      </c>
    </row>
    <row r="46" spans="1:4" ht="25.5">
      <c r="A46" s="1">
        <v>354</v>
      </c>
      <c r="B46" s="2" t="s">
        <v>46</v>
      </c>
      <c r="C46" s="5" t="s">
        <v>87</v>
      </c>
      <c r="D46" s="6" t="s">
        <v>91</v>
      </c>
    </row>
    <row r="47" spans="1:4" ht="25.5">
      <c r="A47" s="1">
        <v>368</v>
      </c>
      <c r="B47" s="2" t="s">
        <v>51</v>
      </c>
      <c r="C47" s="5" t="s">
        <v>87</v>
      </c>
      <c r="D47" s="6" t="s">
        <v>91</v>
      </c>
    </row>
    <row r="48" spans="1:4" ht="25.5">
      <c r="A48" s="1">
        <v>369</v>
      </c>
      <c r="B48" s="2" t="s">
        <v>52</v>
      </c>
      <c r="C48" s="5" t="s">
        <v>87</v>
      </c>
      <c r="D48" s="6" t="s">
        <v>91</v>
      </c>
    </row>
    <row r="49" spans="1:4" ht="25.5">
      <c r="A49" s="1">
        <v>381</v>
      </c>
      <c r="B49" s="2" t="s">
        <v>63</v>
      </c>
      <c r="C49" s="5" t="s">
        <v>87</v>
      </c>
      <c r="D49" s="6" t="s">
        <v>91</v>
      </c>
    </row>
    <row r="50" spans="1:4" ht="25.5">
      <c r="A50" s="1">
        <v>385</v>
      </c>
      <c r="B50" s="2" t="s">
        <v>66</v>
      </c>
      <c r="C50" s="5" t="s">
        <v>87</v>
      </c>
      <c r="D50" s="6" t="s">
        <v>91</v>
      </c>
    </row>
    <row r="51" spans="1:4" ht="25.5">
      <c r="A51" s="1">
        <v>386</v>
      </c>
      <c r="B51" s="2" t="s">
        <v>67</v>
      </c>
      <c r="C51" s="5" t="s">
        <v>87</v>
      </c>
      <c r="D51" s="6" t="s">
        <v>91</v>
      </c>
    </row>
    <row r="52" spans="1:4" ht="25.5">
      <c r="A52" s="1">
        <v>418</v>
      </c>
      <c r="B52" s="2" t="s">
        <v>77</v>
      </c>
      <c r="C52" s="5" t="s">
        <v>87</v>
      </c>
      <c r="D52" s="6" t="s">
        <v>91</v>
      </c>
    </row>
    <row r="53" spans="1:4">
      <c r="A53" s="1">
        <v>440</v>
      </c>
      <c r="B53" s="2" t="s">
        <v>130</v>
      </c>
      <c r="C53" s="5" t="s">
        <v>87</v>
      </c>
      <c r="D53" s="6" t="s">
        <v>91</v>
      </c>
    </row>
    <row r="54" spans="1:4" ht="25.5">
      <c r="A54" s="1">
        <v>441</v>
      </c>
      <c r="B54" s="2" t="s">
        <v>131</v>
      </c>
      <c r="C54" s="5" t="s">
        <v>87</v>
      </c>
      <c r="D54" s="6" t="s">
        <v>91</v>
      </c>
    </row>
    <row r="55" spans="1:4" ht="25.5">
      <c r="A55" s="1">
        <v>445</v>
      </c>
      <c r="B55" s="2" t="s">
        <v>135</v>
      </c>
      <c r="C55" s="5" t="s">
        <v>87</v>
      </c>
      <c r="D55" s="6" t="s">
        <v>91</v>
      </c>
    </row>
    <row r="56" spans="1:4" ht="25.5">
      <c r="A56" s="1">
        <v>466</v>
      </c>
      <c r="B56" s="2" t="s">
        <v>143</v>
      </c>
      <c r="C56" s="5" t="s">
        <v>87</v>
      </c>
      <c r="D56" s="6" t="s">
        <v>91</v>
      </c>
    </row>
    <row r="57" spans="1:4" ht="25.5">
      <c r="A57" s="1">
        <v>481</v>
      </c>
      <c r="B57" s="2" t="s">
        <v>151</v>
      </c>
      <c r="C57" s="5" t="s">
        <v>87</v>
      </c>
      <c r="D57" s="6" t="s">
        <v>91</v>
      </c>
    </row>
    <row r="58" spans="1:4" ht="25.5">
      <c r="A58" s="1">
        <v>483</v>
      </c>
      <c r="B58" s="2" t="s">
        <v>153</v>
      </c>
      <c r="C58" s="5" t="s">
        <v>87</v>
      </c>
      <c r="D58" s="6" t="s">
        <v>91</v>
      </c>
    </row>
    <row r="59" spans="1:4" ht="25.5">
      <c r="A59" s="1">
        <v>484</v>
      </c>
      <c r="B59" s="2" t="s">
        <v>154</v>
      </c>
      <c r="C59" s="5" t="s">
        <v>87</v>
      </c>
      <c r="D59" s="6" t="s">
        <v>91</v>
      </c>
    </row>
    <row r="60" spans="1:4" ht="25.5">
      <c r="A60" s="1">
        <v>498</v>
      </c>
      <c r="B60" s="2" t="s">
        <v>161</v>
      </c>
      <c r="C60" s="5" t="s">
        <v>87</v>
      </c>
      <c r="D60" s="6" t="s">
        <v>91</v>
      </c>
    </row>
    <row r="61" spans="1:4" ht="25.5">
      <c r="A61" s="1">
        <v>499</v>
      </c>
      <c r="B61" s="2" t="s">
        <v>162</v>
      </c>
      <c r="C61" s="5" t="s">
        <v>87</v>
      </c>
      <c r="D61" s="6" t="s">
        <v>91</v>
      </c>
    </row>
    <row r="62" spans="1:4" ht="25.5">
      <c r="A62" s="1">
        <v>500</v>
      </c>
      <c r="B62" s="2" t="s">
        <v>163</v>
      </c>
      <c r="C62" s="5" t="s">
        <v>87</v>
      </c>
      <c r="D62" s="6" t="s">
        <v>91</v>
      </c>
    </row>
    <row r="63" spans="1:4" ht="25.5">
      <c r="A63" s="1">
        <v>517</v>
      </c>
      <c r="B63" s="2" t="s">
        <v>167</v>
      </c>
      <c r="C63" s="5" t="s">
        <v>87</v>
      </c>
      <c r="D63" s="6" t="s">
        <v>91</v>
      </c>
    </row>
    <row r="64" spans="1:4">
      <c r="A64" s="1">
        <v>525</v>
      </c>
      <c r="B64" s="2" t="s">
        <v>169</v>
      </c>
      <c r="C64" s="5" t="s">
        <v>87</v>
      </c>
      <c r="D64" s="6" t="s">
        <v>91</v>
      </c>
    </row>
    <row r="65" spans="1:4">
      <c r="A65" s="1"/>
      <c r="B65" s="2" t="s">
        <v>128</v>
      </c>
      <c r="C65" s="5" t="s">
        <v>87</v>
      </c>
      <c r="D65" s="6" t="s">
        <v>91</v>
      </c>
    </row>
    <row r="66" spans="1:4" ht="51">
      <c r="A66" s="8">
        <v>104</v>
      </c>
      <c r="B66" s="9" t="s">
        <v>4</v>
      </c>
      <c r="C66" s="5" t="s">
        <v>87</v>
      </c>
      <c r="D66" s="6" t="s">
        <v>91</v>
      </c>
    </row>
    <row r="67" spans="1:4" ht="25.5">
      <c r="A67" s="1">
        <v>527</v>
      </c>
      <c r="B67" s="2" t="s">
        <v>171</v>
      </c>
      <c r="C67" s="29" t="s">
        <v>87</v>
      </c>
      <c r="D67" s="6" t="s">
        <v>91</v>
      </c>
    </row>
    <row r="68" spans="1:4">
      <c r="C68" s="38">
        <f>COUNTA(C44:C67)</f>
        <v>24</v>
      </c>
    </row>
    <row r="70" spans="1:4" ht="25.5">
      <c r="A70" s="1">
        <v>376</v>
      </c>
      <c r="B70" s="2" t="s">
        <v>58</v>
      </c>
      <c r="C70" s="5" t="s">
        <v>89</v>
      </c>
      <c r="D70" s="4"/>
    </row>
    <row r="71" spans="1:4" ht="25.5">
      <c r="A71" s="1">
        <v>397</v>
      </c>
      <c r="B71" s="2" t="s">
        <v>74</v>
      </c>
      <c r="C71" s="29" t="s">
        <v>89</v>
      </c>
      <c r="D71" s="4"/>
    </row>
    <row r="72" spans="1:4">
      <c r="A72" s="1"/>
      <c r="B72" s="2"/>
      <c r="C72" s="38">
        <f>COUNTA(C70:C71)</f>
        <v>2</v>
      </c>
      <c r="D72" s="4"/>
    </row>
    <row r="74" spans="1:4">
      <c r="A74" s="1">
        <v>330</v>
      </c>
      <c r="B74" s="2" t="s">
        <v>33</v>
      </c>
      <c r="C74" s="5" t="s">
        <v>86</v>
      </c>
      <c r="D74" s="4"/>
    </row>
    <row r="75" spans="1:4" ht="25.5">
      <c r="A75" s="1">
        <v>331</v>
      </c>
      <c r="B75" s="2" t="s">
        <v>34</v>
      </c>
      <c r="C75" s="5" t="s">
        <v>86</v>
      </c>
      <c r="D75" s="4"/>
    </row>
    <row r="76" spans="1:4" ht="25.5">
      <c r="A76" s="1">
        <v>336</v>
      </c>
      <c r="B76" s="2" t="s">
        <v>36</v>
      </c>
      <c r="C76" s="5" t="s">
        <v>86</v>
      </c>
      <c r="D76" s="4"/>
    </row>
    <row r="77" spans="1:4" ht="25.5">
      <c r="A77" s="1">
        <v>342</v>
      </c>
      <c r="B77" s="2" t="s">
        <v>37</v>
      </c>
      <c r="C77" s="5" t="s">
        <v>86</v>
      </c>
      <c r="D77" s="4"/>
    </row>
    <row r="78" spans="1:4">
      <c r="A78" s="1">
        <v>345</v>
      </c>
      <c r="B78" s="2" t="s">
        <v>39</v>
      </c>
      <c r="C78" s="5" t="s">
        <v>86</v>
      </c>
      <c r="D78" s="4"/>
    </row>
    <row r="79" spans="1:4" ht="25.5">
      <c r="A79" s="1">
        <v>349</v>
      </c>
      <c r="B79" s="2" t="s">
        <v>42</v>
      </c>
      <c r="C79" s="5" t="s">
        <v>86</v>
      </c>
      <c r="D79" s="4"/>
    </row>
    <row r="80" spans="1:4" ht="25.5">
      <c r="A80" s="1">
        <v>350</v>
      </c>
      <c r="B80" s="2" t="s">
        <v>43</v>
      </c>
      <c r="C80" s="5" t="s">
        <v>86</v>
      </c>
      <c r="D80" s="4"/>
    </row>
    <row r="81" spans="1:4" ht="25.5">
      <c r="A81" s="1">
        <v>351</v>
      </c>
      <c r="B81" s="2" t="s">
        <v>44</v>
      </c>
      <c r="C81" s="5" t="s">
        <v>86</v>
      </c>
      <c r="D81" s="4"/>
    </row>
    <row r="82" spans="1:4" ht="25.5">
      <c r="A82" s="1">
        <v>356</v>
      </c>
      <c r="B82" s="2" t="s">
        <v>47</v>
      </c>
      <c r="C82" s="5" t="s">
        <v>86</v>
      </c>
      <c r="D82" s="4"/>
    </row>
    <row r="83" spans="1:4">
      <c r="A83" s="1">
        <v>360</v>
      </c>
      <c r="B83" s="2" t="s">
        <v>48</v>
      </c>
      <c r="C83" s="5" t="s">
        <v>86</v>
      </c>
      <c r="D83" s="4"/>
    </row>
    <row r="84" spans="1:4">
      <c r="A84" s="1">
        <v>362</v>
      </c>
      <c r="B84" s="2" t="s">
        <v>49</v>
      </c>
      <c r="C84" s="5" t="s">
        <v>86</v>
      </c>
      <c r="D84" s="4"/>
    </row>
    <row r="85" spans="1:4" ht="25.5">
      <c r="A85" s="1">
        <v>366</v>
      </c>
      <c r="B85" s="2" t="s">
        <v>50</v>
      </c>
      <c r="C85" s="5" t="s">
        <v>86</v>
      </c>
      <c r="D85" s="4"/>
    </row>
    <row r="86" spans="1:4" ht="25.5">
      <c r="A86" s="1">
        <v>370</v>
      </c>
      <c r="B86" s="2" t="s">
        <v>53</v>
      </c>
      <c r="C86" s="5" t="s">
        <v>86</v>
      </c>
      <c r="D86" s="4"/>
    </row>
    <row r="87" spans="1:4" ht="25.5">
      <c r="A87" s="1">
        <v>371</v>
      </c>
      <c r="B87" s="2" t="s">
        <v>54</v>
      </c>
      <c r="C87" s="5" t="s">
        <v>86</v>
      </c>
      <c r="D87" s="4"/>
    </row>
    <row r="88" spans="1:4" ht="25.5">
      <c r="A88" s="1">
        <v>372</v>
      </c>
      <c r="B88" s="2" t="s">
        <v>55</v>
      </c>
      <c r="C88" s="5" t="s">
        <v>86</v>
      </c>
      <c r="D88" s="4"/>
    </row>
    <row r="89" spans="1:4">
      <c r="A89" s="1">
        <v>374</v>
      </c>
      <c r="B89" s="2" t="s">
        <v>56</v>
      </c>
      <c r="C89" s="5" t="s">
        <v>86</v>
      </c>
      <c r="D89" s="4"/>
    </row>
    <row r="90" spans="1:4" ht="25.5">
      <c r="A90" s="1">
        <v>375</v>
      </c>
      <c r="B90" s="2" t="s">
        <v>57</v>
      </c>
      <c r="C90" s="5" t="s">
        <v>86</v>
      </c>
      <c r="D90" s="4"/>
    </row>
    <row r="91" spans="1:4" ht="38.25">
      <c r="A91" s="1">
        <v>382</v>
      </c>
      <c r="B91" s="2" t="s">
        <v>64</v>
      </c>
      <c r="C91" s="5" t="s">
        <v>86</v>
      </c>
      <c r="D91" s="4"/>
    </row>
    <row r="92" spans="1:4" ht="25.5">
      <c r="A92" s="1">
        <v>383</v>
      </c>
      <c r="B92" s="2" t="s">
        <v>65</v>
      </c>
      <c r="C92" s="5" t="s">
        <v>86</v>
      </c>
      <c r="D92" s="4"/>
    </row>
    <row r="93" spans="1:4" ht="51">
      <c r="A93" s="1">
        <v>389</v>
      </c>
      <c r="B93" s="2" t="s">
        <v>68</v>
      </c>
      <c r="C93" s="5" t="s">
        <v>86</v>
      </c>
      <c r="D93" s="4"/>
    </row>
    <row r="94" spans="1:4" ht="25.5">
      <c r="A94" s="1">
        <v>392</v>
      </c>
      <c r="B94" s="2" t="s">
        <v>71</v>
      </c>
      <c r="C94" s="5" t="s">
        <v>86</v>
      </c>
      <c r="D94" s="4"/>
    </row>
    <row r="95" spans="1:4" ht="25.5">
      <c r="A95" s="1">
        <v>393</v>
      </c>
      <c r="B95" s="2" t="s">
        <v>72</v>
      </c>
      <c r="C95" s="5" t="s">
        <v>86</v>
      </c>
      <c r="D95" s="4"/>
    </row>
    <row r="96" spans="1:4" ht="25.5">
      <c r="A96" s="1">
        <v>419</v>
      </c>
      <c r="B96" s="2" t="s">
        <v>78</v>
      </c>
      <c r="C96" s="5" t="s">
        <v>86</v>
      </c>
      <c r="D96" s="4"/>
    </row>
    <row r="97" spans="1:4" ht="38.25">
      <c r="A97" s="1">
        <v>425</v>
      </c>
      <c r="B97" s="2" t="s">
        <v>84</v>
      </c>
      <c r="C97" s="5" t="s">
        <v>86</v>
      </c>
      <c r="D97" s="4"/>
    </row>
    <row r="98" spans="1:4">
      <c r="A98" s="1">
        <v>442</v>
      </c>
      <c r="B98" s="2" t="s">
        <v>132</v>
      </c>
      <c r="C98" s="5" t="s">
        <v>86</v>
      </c>
      <c r="D98" s="4"/>
    </row>
    <row r="99" spans="1:4" ht="25.5">
      <c r="A99" s="1">
        <v>463</v>
      </c>
      <c r="B99" s="2" t="s">
        <v>140</v>
      </c>
      <c r="C99" s="5" t="s">
        <v>86</v>
      </c>
      <c r="D99" s="4"/>
    </row>
    <row r="100" spans="1:4">
      <c r="A100" s="1">
        <v>467</v>
      </c>
      <c r="B100" s="2" t="s">
        <v>144</v>
      </c>
      <c r="C100" s="5" t="s">
        <v>86</v>
      </c>
      <c r="D100" s="4"/>
    </row>
    <row r="101" spans="1:4" ht="25.5">
      <c r="A101" s="1">
        <v>469</v>
      </c>
      <c r="B101" s="2" t="s">
        <v>145</v>
      </c>
      <c r="C101" s="5" t="s">
        <v>86</v>
      </c>
      <c r="D101" s="4"/>
    </row>
    <row r="102" spans="1:4" ht="25.5">
      <c r="A102" s="1">
        <v>470</v>
      </c>
      <c r="B102" s="2" t="s">
        <v>146</v>
      </c>
      <c r="C102" s="5" t="s">
        <v>86</v>
      </c>
      <c r="D102" s="4"/>
    </row>
    <row r="103" spans="1:4" ht="51">
      <c r="A103" s="1">
        <v>479</v>
      </c>
      <c r="B103" s="2" t="s">
        <v>149</v>
      </c>
      <c r="C103" s="5" t="s">
        <v>86</v>
      </c>
      <c r="D103" s="4"/>
    </row>
    <row r="104" spans="1:4" ht="38.25">
      <c r="A104" s="1">
        <v>480</v>
      </c>
      <c r="B104" s="2" t="s">
        <v>150</v>
      </c>
      <c r="C104" s="5" t="s">
        <v>86</v>
      </c>
      <c r="D104" s="4"/>
    </row>
    <row r="105" spans="1:4">
      <c r="A105" s="1">
        <v>482</v>
      </c>
      <c r="B105" s="2" t="s">
        <v>152</v>
      </c>
      <c r="C105" s="5" t="s">
        <v>86</v>
      </c>
      <c r="D105" s="4"/>
    </row>
    <row r="106" spans="1:4" ht="25.5">
      <c r="A106" s="1">
        <v>486</v>
      </c>
      <c r="B106" s="2" t="s">
        <v>155</v>
      </c>
      <c r="C106" s="5" t="s">
        <v>86</v>
      </c>
      <c r="D106" s="4"/>
    </row>
    <row r="107" spans="1:4">
      <c r="A107" s="1">
        <v>487</v>
      </c>
      <c r="B107" s="2" t="s">
        <v>156</v>
      </c>
      <c r="C107" s="5" t="s">
        <v>86</v>
      </c>
      <c r="D107" s="4"/>
    </row>
    <row r="108" spans="1:4" ht="25.5">
      <c r="A108" s="1">
        <v>488</v>
      </c>
      <c r="B108" s="2" t="s">
        <v>157</v>
      </c>
      <c r="C108" s="5" t="s">
        <v>86</v>
      </c>
      <c r="D108" s="4"/>
    </row>
    <row r="109" spans="1:4" ht="38.25">
      <c r="A109" s="1">
        <v>489</v>
      </c>
      <c r="B109" s="2" t="s">
        <v>158</v>
      </c>
      <c r="C109" s="5" t="s">
        <v>86</v>
      </c>
      <c r="D109" s="4"/>
    </row>
    <row r="110" spans="1:4" ht="25.5">
      <c r="A110" s="1">
        <v>510</v>
      </c>
      <c r="B110" s="2" t="s">
        <v>164</v>
      </c>
      <c r="C110" s="5" t="s">
        <v>86</v>
      </c>
      <c r="D110" s="4"/>
    </row>
    <row r="111" spans="1:4">
      <c r="A111" s="1">
        <v>511</v>
      </c>
      <c r="B111" s="2" t="s">
        <v>165</v>
      </c>
      <c r="C111" s="5" t="s">
        <v>86</v>
      </c>
      <c r="D111" s="4"/>
    </row>
    <row r="112" spans="1:4" ht="25.5">
      <c r="A112" s="1">
        <v>529</v>
      </c>
      <c r="B112" s="2" t="s">
        <v>173</v>
      </c>
      <c r="C112" s="5" t="s">
        <v>86</v>
      </c>
      <c r="D112" s="4"/>
    </row>
    <row r="113" spans="1:4" ht="38.25">
      <c r="A113" s="7"/>
      <c r="B113" s="9" t="s">
        <v>5</v>
      </c>
      <c r="C113" s="5" t="s">
        <v>86</v>
      </c>
      <c r="D113" s="4"/>
    </row>
    <row r="114" spans="1:4" ht="38.25">
      <c r="A114" s="1">
        <v>530</v>
      </c>
      <c r="B114" s="2" t="s">
        <v>174</v>
      </c>
      <c r="C114" s="29" t="s">
        <v>86</v>
      </c>
      <c r="D114" s="4"/>
    </row>
    <row r="115" spans="1:4">
      <c r="A115" s="1"/>
      <c r="B115" s="2"/>
      <c r="C115" s="38">
        <f>COUNTA(C74:C114)</f>
        <v>41</v>
      </c>
      <c r="D115" s="4"/>
    </row>
    <row r="117" spans="1:4" ht="25.5">
      <c r="A117" s="1">
        <v>344</v>
      </c>
      <c r="B117" s="2" t="s">
        <v>38</v>
      </c>
      <c r="C117" s="5" t="s">
        <v>96</v>
      </c>
      <c r="D117" s="4"/>
    </row>
    <row r="118" spans="1:4" ht="25.5">
      <c r="A118" s="1">
        <v>446</v>
      </c>
      <c r="B118" s="2" t="s">
        <v>136</v>
      </c>
      <c r="C118" s="5" t="s">
        <v>96</v>
      </c>
      <c r="D118" s="4"/>
    </row>
    <row r="119" spans="1:4" ht="25.5">
      <c r="A119" s="1">
        <v>471</v>
      </c>
      <c r="B119" s="2" t="s">
        <v>147</v>
      </c>
      <c r="C119" s="29" t="s">
        <v>96</v>
      </c>
      <c r="D119" s="4"/>
    </row>
    <row r="120" spans="1:4">
      <c r="A120" s="1"/>
      <c r="B120" s="2"/>
      <c r="C120" s="38">
        <f>COUNTA(C117:C119)</f>
        <v>3</v>
      </c>
      <c r="D120" s="4"/>
    </row>
    <row r="122" spans="1:4" ht="38.25">
      <c r="A122" s="1">
        <v>327</v>
      </c>
      <c r="B122" s="2" t="s">
        <v>31</v>
      </c>
      <c r="C122" s="5" t="s">
        <v>97</v>
      </c>
      <c r="D122" s="6" t="s">
        <v>98</v>
      </c>
    </row>
    <row r="123" spans="1:4" ht="25.5">
      <c r="A123" s="1">
        <v>427</v>
      </c>
      <c r="B123" s="2" t="s">
        <v>85</v>
      </c>
      <c r="C123" s="5" t="s">
        <v>97</v>
      </c>
      <c r="D123" s="4"/>
    </row>
    <row r="124" spans="1:4" ht="38.25">
      <c r="A124" s="1">
        <v>377</v>
      </c>
      <c r="B124" s="2" t="s">
        <v>59</v>
      </c>
      <c r="C124" s="5" t="s">
        <v>97</v>
      </c>
      <c r="D124" s="6" t="s">
        <v>98</v>
      </c>
    </row>
    <row r="125" spans="1:4" ht="38.25">
      <c r="A125" s="1">
        <v>378</v>
      </c>
      <c r="B125" s="2" t="s">
        <v>60</v>
      </c>
      <c r="C125" s="5" t="s">
        <v>97</v>
      </c>
      <c r="D125" s="6" t="s">
        <v>98</v>
      </c>
    </row>
    <row r="126" spans="1:4" ht="38.25">
      <c r="A126" s="1">
        <v>421</v>
      </c>
      <c r="B126" s="2" t="s">
        <v>80</v>
      </c>
      <c r="C126" s="5" t="s">
        <v>97</v>
      </c>
      <c r="D126" s="6" t="s">
        <v>98</v>
      </c>
    </row>
    <row r="127" spans="1:4" ht="38.25">
      <c r="A127" s="1">
        <v>443</v>
      </c>
      <c r="B127" s="2" t="s">
        <v>133</v>
      </c>
      <c r="C127" s="5" t="s">
        <v>97</v>
      </c>
      <c r="D127" s="6" t="s">
        <v>98</v>
      </c>
    </row>
    <row r="128" spans="1:4" ht="38.25">
      <c r="A128" s="1">
        <v>449</v>
      </c>
      <c r="B128" s="2" t="s">
        <v>139</v>
      </c>
      <c r="C128" s="5" t="s">
        <v>97</v>
      </c>
      <c r="D128" s="6" t="s">
        <v>98</v>
      </c>
    </row>
    <row r="129" spans="1:4" ht="38.25">
      <c r="A129" s="1">
        <v>497</v>
      </c>
      <c r="B129" s="2" t="s">
        <v>160</v>
      </c>
      <c r="C129" s="5" t="s">
        <v>97</v>
      </c>
      <c r="D129" s="6" t="s">
        <v>98</v>
      </c>
    </row>
    <row r="130" spans="1:4" ht="38.25">
      <c r="A130" s="1">
        <v>528</v>
      </c>
      <c r="B130" s="2" t="s">
        <v>172</v>
      </c>
      <c r="C130" s="5" t="s">
        <v>97</v>
      </c>
      <c r="D130" s="6" t="s">
        <v>98</v>
      </c>
    </row>
    <row r="131" spans="1:4" ht="25.5">
      <c r="A131" s="1">
        <v>332</v>
      </c>
      <c r="B131" s="2" t="s">
        <v>35</v>
      </c>
      <c r="C131" s="5" t="s">
        <v>97</v>
      </c>
      <c r="D131" s="4"/>
    </row>
    <row r="132" spans="1:4" ht="25.5">
      <c r="A132" s="1">
        <v>346</v>
      </c>
      <c r="B132" s="2" t="s">
        <v>40</v>
      </c>
      <c r="C132" s="5" t="s">
        <v>97</v>
      </c>
      <c r="D132" s="4"/>
    </row>
    <row r="133" spans="1:4" ht="25.5">
      <c r="A133" s="1">
        <v>379</v>
      </c>
      <c r="B133" s="2" t="s">
        <v>61</v>
      </c>
      <c r="C133" s="5" t="s">
        <v>97</v>
      </c>
      <c r="D133" s="4"/>
    </row>
    <row r="134" spans="1:4" ht="25.5">
      <c r="A134" s="1">
        <v>380</v>
      </c>
      <c r="B134" s="2" t="s">
        <v>62</v>
      </c>
      <c r="C134" s="5" t="s">
        <v>97</v>
      </c>
      <c r="D134" s="4"/>
    </row>
    <row r="135" spans="1:4" ht="25.5">
      <c r="A135" s="1">
        <v>390</v>
      </c>
      <c r="B135" s="2" t="s">
        <v>69</v>
      </c>
      <c r="C135" s="5" t="s">
        <v>97</v>
      </c>
      <c r="D135" s="4"/>
    </row>
    <row r="136" spans="1:4" ht="25.5">
      <c r="A136" s="1">
        <v>391</v>
      </c>
      <c r="B136" s="2" t="s">
        <v>70</v>
      </c>
      <c r="C136" s="5" t="s">
        <v>97</v>
      </c>
      <c r="D136" s="4"/>
    </row>
    <row r="137" spans="1:4" ht="38.25">
      <c r="A137" s="1">
        <v>394</v>
      </c>
      <c r="B137" s="2" t="s">
        <v>73</v>
      </c>
      <c r="C137" s="5" t="s">
        <v>97</v>
      </c>
      <c r="D137" s="4"/>
    </row>
    <row r="138" spans="1:4" ht="25.5">
      <c r="A138" s="1">
        <v>399</v>
      </c>
      <c r="B138" s="2" t="s">
        <v>75</v>
      </c>
      <c r="C138" s="5" t="s">
        <v>97</v>
      </c>
      <c r="D138" s="4"/>
    </row>
    <row r="139" spans="1:4" ht="25.5">
      <c r="A139" s="1">
        <v>400</v>
      </c>
      <c r="B139" s="2" t="s">
        <v>76</v>
      </c>
      <c r="C139" s="5" t="s">
        <v>97</v>
      </c>
      <c r="D139" s="4"/>
    </row>
    <row r="140" spans="1:4" ht="25.5">
      <c r="A140" s="1">
        <v>420</v>
      </c>
      <c r="B140" s="2" t="s">
        <v>79</v>
      </c>
      <c r="C140" s="5" t="s">
        <v>97</v>
      </c>
      <c r="D140" s="4"/>
    </row>
    <row r="141" spans="1:4" ht="25.5">
      <c r="A141" s="1">
        <v>422</v>
      </c>
      <c r="B141" s="2" t="s">
        <v>81</v>
      </c>
      <c r="C141" s="5" t="s">
        <v>97</v>
      </c>
      <c r="D141" s="4"/>
    </row>
    <row r="142" spans="1:4" ht="25.5">
      <c r="A142" s="1">
        <v>423</v>
      </c>
      <c r="B142" s="2" t="s">
        <v>82</v>
      </c>
      <c r="C142" s="5" t="s">
        <v>97</v>
      </c>
      <c r="D142" s="4"/>
    </row>
    <row r="143" spans="1:4" ht="25.5">
      <c r="A143" s="1">
        <v>424</v>
      </c>
      <c r="B143" s="2" t="s">
        <v>83</v>
      </c>
      <c r="C143" s="5" t="s">
        <v>97</v>
      </c>
      <c r="D143" s="4"/>
    </row>
    <row r="144" spans="1:4" ht="25.5">
      <c r="A144" s="1">
        <v>435</v>
      </c>
      <c r="B144" s="2" t="s">
        <v>129</v>
      </c>
      <c r="C144" s="5" t="s">
        <v>97</v>
      </c>
      <c r="D144" s="4"/>
    </row>
    <row r="145" spans="1:4" ht="25.5">
      <c r="A145" s="1">
        <v>444</v>
      </c>
      <c r="B145" s="2" t="s">
        <v>134</v>
      </c>
      <c r="C145" s="5" t="s">
        <v>97</v>
      </c>
      <c r="D145" s="4"/>
    </row>
    <row r="146" spans="1:4" ht="25.5">
      <c r="A146" s="1">
        <v>447</v>
      </c>
      <c r="B146" s="2" t="s">
        <v>137</v>
      </c>
      <c r="C146" s="5" t="s">
        <v>97</v>
      </c>
      <c r="D146" s="4"/>
    </row>
    <row r="147" spans="1:4" ht="25.5">
      <c r="A147" s="1">
        <v>448</v>
      </c>
      <c r="B147" s="2" t="s">
        <v>138</v>
      </c>
      <c r="C147" s="5" t="s">
        <v>97</v>
      </c>
      <c r="D147" s="4"/>
    </row>
    <row r="148" spans="1:4" ht="25.5">
      <c r="A148" s="1">
        <v>464</v>
      </c>
      <c r="B148" s="2" t="s">
        <v>141</v>
      </c>
      <c r="C148" s="5" t="s">
        <v>97</v>
      </c>
      <c r="D148" s="4"/>
    </row>
    <row r="149" spans="1:4" ht="25.5">
      <c r="A149" s="1">
        <v>465</v>
      </c>
      <c r="B149" s="2" t="s">
        <v>142</v>
      </c>
      <c r="C149" s="5" t="s">
        <v>97</v>
      </c>
      <c r="D149" s="4"/>
    </row>
    <row r="150" spans="1:4" ht="25.5">
      <c r="A150" s="1">
        <v>478</v>
      </c>
      <c r="B150" s="2" t="s">
        <v>148</v>
      </c>
      <c r="C150" s="5" t="s">
        <v>97</v>
      </c>
      <c r="D150" s="4"/>
    </row>
    <row r="151" spans="1:4" ht="38.25">
      <c r="A151" s="1">
        <v>491</v>
      </c>
      <c r="B151" s="2" t="s">
        <v>159</v>
      </c>
      <c r="C151" s="5" t="s">
        <v>97</v>
      </c>
      <c r="D151" s="4"/>
    </row>
    <row r="152" spans="1:4" ht="25.5">
      <c r="A152" s="1">
        <v>513</v>
      </c>
      <c r="B152" s="2" t="s">
        <v>166</v>
      </c>
      <c r="C152" s="5" t="s">
        <v>97</v>
      </c>
      <c r="D152" s="4"/>
    </row>
    <row r="153" spans="1:4" ht="25.5">
      <c r="A153" s="1">
        <v>520</v>
      </c>
      <c r="B153" s="2" t="s">
        <v>168</v>
      </c>
      <c r="C153" s="5" t="s">
        <v>97</v>
      </c>
      <c r="D153" s="4"/>
    </row>
    <row r="154" spans="1:4" ht="25.5">
      <c r="A154" s="1">
        <v>526</v>
      </c>
      <c r="B154" s="2" t="s">
        <v>170</v>
      </c>
      <c r="C154" s="29" t="s">
        <v>97</v>
      </c>
      <c r="D154" s="44"/>
    </row>
    <row r="155" spans="1:4">
      <c r="C155" s="38">
        <f>COUNTA(C122:C154)</f>
        <v>33</v>
      </c>
    </row>
  </sheetData>
  <phoneticPr fontId="3" type="noConversion"/>
  <hyperlinks>
    <hyperlink ref="A122" r:id="rId1" display="http://www.westlaw.com/Find/Default.wl?rs=dfa1.0&amp;vr=2.0&amp;FindType=Y&amp;ReferencePositionType=P&amp;SerialNum=2005214496&amp;SR=PF&amp;AQT=CR_0258116001"/>
    <hyperlink ref="A41" r:id="rId2" display="http://www.westlaw.com/Find/Default.wl?rs=dfa1.0&amp;vr=2.0&amp;FindType=Y&amp;ReferencePositionType=P&amp;SerialNum=2004864510&amp;SR=PF&amp;AQT=CR_0258116001"/>
    <hyperlink ref="A131" r:id="rId3" display="http://www.westlaw.com/Find/Default.wl?rs=dfa1.0&amp;vr=2.0&amp;FindType=Y&amp;ReferencePositionType=P&amp;SerialNum=2004896320&amp;SR=PF&amp;AQT=CR_0258116001"/>
    <hyperlink ref="A76" r:id="rId4" display="http://www.westlaw.com/Find/Default.wl?rs=dfa1.0&amp;vr=2.0&amp;FindType=Y&amp;ReferencePositionType=P&amp;SerialNum=2004738341&amp;SR=PF&amp;AQT=CR_0258116001"/>
    <hyperlink ref="A77" r:id="rId5" display="http://www.westlaw.com/Find/Default.wl?rs=dfa1.0&amp;vr=2.0&amp;FindType=Y&amp;ReferencePositionType=P&amp;SerialNum=2004692289&amp;SR=PF&amp;AQT=CR_0258116001"/>
    <hyperlink ref="A117" r:id="rId6" display="http://www.westlaw.com/Find/Default.wl?rs=dfa1.0&amp;vr=2.0&amp;FindType=Y&amp;ReferencePositionType=P&amp;SerialNum=2004670900&amp;SR=PF&amp;AQT=CR_0258116001"/>
    <hyperlink ref="A78" r:id="rId7" display="http://www.westlaw.com/Find/Default.wl?rs=dfa1.0&amp;vr=2.0&amp;FindType=Y&amp;ReferencePositionType=P&amp;SerialNum=2004689271&amp;SR=PF&amp;AQT=CR_0258116001"/>
    <hyperlink ref="A132" r:id="rId8" display="http://www.westlaw.com/Find/Default.wl?rs=dfa1.0&amp;vr=2.0&amp;FindType=Y&amp;ReferencePositionType=P&amp;SerialNum=2004738418&amp;SR=PF&amp;AQT=CR_0258116001"/>
    <hyperlink ref="A17" r:id="rId9" display="http://www.westlaw.com/Find/Default.wl?rs=dfa1.0&amp;vr=2.0&amp;FindType=Y&amp;ReferencePositionType=P&amp;SerialNum=2004649786&amp;SR=PF&amp;AQT=CR_0258116001"/>
    <hyperlink ref="A79" r:id="rId10" display="http://www.westlaw.com/Find/Default.wl?rs=dfa1.0&amp;vr=2.0&amp;FindType=Y&amp;ReferencePositionType=P&amp;SerialNum=2004665682&amp;SR=PF&amp;AQT=CR_0258116001"/>
    <hyperlink ref="A80" r:id="rId11" display="http://www.westlaw.com/Find/Default.wl?rs=dfa1.0&amp;vr=2.0&amp;FindType=Y&amp;ReferencePositionType=P&amp;SerialNum=2004665720&amp;SR=PF&amp;AQT=CR_0258116001"/>
    <hyperlink ref="A81" r:id="rId12" display="http://www.westlaw.com/Find/Default.wl?rs=dfa1.0&amp;vr=2.0&amp;FindType=Y&amp;ReferencePositionType=P&amp;SerialNum=2004673601&amp;SR=PF&amp;AQT=CR_0258116001"/>
    <hyperlink ref="A18" r:id="rId13" display="http://www.westlaw.com/Find/Default.wl?rs=dfa1.0&amp;vr=2.0&amp;FindType=Y&amp;ReferencePositionType=P&amp;SerialNum=2004637880&amp;SR=PF&amp;AQT=CR_0258116001"/>
    <hyperlink ref="A19" r:id="rId14" display="http://www.westlaw.com/Find/Default.wl?rs=dfa1.0&amp;vr=2.0&amp;FindType=Y&amp;ReferencePositionType=P&amp;SerialNum=2004622540&amp;SR=PF&amp;AQT=CR_0258116001"/>
    <hyperlink ref="A82" r:id="rId15" display="http://www.westlaw.com/Find/Default.wl?rs=dfa1.0&amp;vr=2.0&amp;FindType=Y&amp;ReferencePositionType=P&amp;SerialNum=2004646968&amp;SR=PF&amp;AQT=CR_0258116001"/>
    <hyperlink ref="A83" r:id="rId16" display="http://www.westlaw.com/Find/Default.wl?rs=dfa1.0&amp;vr=2.0&amp;FindType=Y&amp;ReferencePositionType=P&amp;SerialNum=2004630619&amp;SR=PF&amp;AQT=CR_0258116001"/>
    <hyperlink ref="A84" r:id="rId17" display="http://www.westlaw.com/Find/Default.wl?rs=dfa1.0&amp;vr=2.0&amp;FindType=Y&amp;ReferencePositionType=P&amp;SerialNum=2004621797&amp;SR=PF&amp;AQT=CR_0258116001"/>
    <hyperlink ref="A85" r:id="rId18" display="http://www.westlaw.com/Find/Default.wl?rs=dfa1.0&amp;vr=2.0&amp;FindType=Y&amp;ReferencePositionType=P&amp;SerialNum=2004616037&amp;SR=PF&amp;AQT=CR_0258116001"/>
    <hyperlink ref="A20" r:id="rId19" display="http://www.westlaw.com/Find/Default.wl?rs=dfa1.0&amp;vr=2.0&amp;FindType=Y&amp;ReferencePositionType=P&amp;SerialNum=2004549824&amp;SR=PF&amp;AQT=CR_0258116001"/>
    <hyperlink ref="A21" r:id="rId20" display="http://www.westlaw.com/Find/Default.wl?rs=dfa1.0&amp;vr=2.0&amp;FindType=Y&amp;ReferencePositionType=P&amp;SerialNum=2004581802&amp;SR=PF&amp;AQT=CR_0258116001"/>
    <hyperlink ref="A86" r:id="rId21" display="http://www.westlaw.com/Find/Default.wl?rs=dfa1.0&amp;vr=2.0&amp;FindType=Y&amp;ReferencePositionType=P&amp;SerialNum=2004523686&amp;SR=PF&amp;AQT=CR_0258116001"/>
    <hyperlink ref="A87" r:id="rId22" display="http://www.westlaw.com/Find/Default.wl?rs=dfa1.0&amp;vr=2.0&amp;FindType=Y&amp;ReferencePositionType=P&amp;SerialNum=2004531588&amp;SR=PF&amp;AQT=CR_0258116001"/>
    <hyperlink ref="A88" r:id="rId23" display="http://www.westlaw.com/Find/Default.wl?rs=dfa1.0&amp;vr=2.0&amp;FindType=Y&amp;ReferencePositionType=P&amp;SerialNum=2004549862&amp;SR=PF&amp;AQT=CR_0258116001"/>
    <hyperlink ref="A89" r:id="rId24" display="http://www.westlaw.com/Find/Default.wl?rs=dfa1.0&amp;vr=2.0&amp;FindType=Y&amp;ReferencePositionType=P&amp;SerialNum=2004508019&amp;SR=PF&amp;AQT=CR_0258116001"/>
    <hyperlink ref="A90" r:id="rId25" display="http://www.westlaw.com/Find/Default.wl?rs=dfa1.0&amp;vr=2.0&amp;FindType=Y&amp;ReferencePositionType=P&amp;SerialNum=2004512478&amp;SR=PF&amp;AQT=CR_0258116001"/>
    <hyperlink ref="A70" r:id="rId26" display="http://www.westlaw.com/Find/Default.wl?rs=dfa1.0&amp;vr=2.0&amp;FindType=Y&amp;ReferencePositionType=P&amp;SerialNum=2004522618&amp;SR=PF&amp;AQT=CR_0258116001"/>
    <hyperlink ref="A124" r:id="rId27" display="http://www.westlaw.com/Find/Default.wl?rs=dfa1.0&amp;vr=2.0&amp;FindType=Y&amp;ReferencePositionType=P&amp;SerialNum=2004540117&amp;SR=PF&amp;AQT=CR_0258116001"/>
    <hyperlink ref="A125" r:id="rId28" display="http://www.westlaw.com/Find/Default.wl?rs=dfa1.0&amp;vr=2.0&amp;FindType=Y&amp;ReferencePositionType=P&amp;SerialNum=2004516718&amp;SR=PF&amp;AQT=CR_0258116001"/>
    <hyperlink ref="A133" r:id="rId29" display="http://www.westlaw.com/Find/Default.wl?rs=dfa1.0&amp;vr=2.0&amp;FindType=Y&amp;ReferencePositionType=P&amp;SerialNum=2004508703&amp;SR=PF&amp;AQT=CR_0258116001"/>
    <hyperlink ref="A134" r:id="rId30" display="http://www.westlaw.com/Find/Default.wl?rs=dfa1.0&amp;vr=2.0&amp;FindType=Y&amp;ReferencePositionType=P&amp;SerialNum=2004508704&amp;SR=PF&amp;AQT=CR_0258116001"/>
    <hyperlink ref="A22" r:id="rId31" display="http://www.westlaw.com/Find/Default.wl?rs=dfa1.0&amp;vr=2.0&amp;FindType=Y&amp;ReferencePositionType=P&amp;SerialNum=2004367608&amp;SR=PF&amp;AQT=CR_0258116001"/>
    <hyperlink ref="A91" r:id="rId32" display="http://www.westlaw.com/Find/Default.wl?rs=dfa1.0&amp;vr=2.0&amp;FindType=Y&amp;ReferencePositionType=P&amp;SerialNum=2004414014&amp;SR=PF&amp;AQT=CR_0258116001"/>
    <hyperlink ref="A92" r:id="rId33" display="http://www.westlaw.com/Find/Default.wl?rs=dfa1.0&amp;vr=2.0&amp;FindType=Y&amp;ReferencePositionType=P&amp;SerialNum=2004375526&amp;SR=PF&amp;AQT=CR_0258116001"/>
    <hyperlink ref="A23" r:id="rId34" display="http://www.westlaw.com/Find/Default.wl?rs=dfa1.0&amp;vr=2.0&amp;FindType=Y&amp;ReferencePositionType=P&amp;SerialNum=2004295614&amp;SR=PF&amp;AQT=CR_0258116001"/>
    <hyperlink ref="A24" r:id="rId35" display="http://www.westlaw.com/Find/Default.wl?rs=dfa1.0&amp;vr=2.0&amp;FindType=Y&amp;ReferencePositionType=P&amp;SerialNum=2004290365&amp;SR=PF&amp;AQT=CR_0258116001"/>
    <hyperlink ref="A93" r:id="rId36" display="http://www.westlaw.com/Find/Default.wl?rs=dfa1.0&amp;vr=2.0&amp;FindType=Y&amp;ReferencePositionType=P&amp;SerialNum=2004270698&amp;SR=PF&amp;AQT=CR_0258116001"/>
    <hyperlink ref="A135" r:id="rId37" display="http://www.westlaw.com/Find/Default.wl?rs=dfa1.0&amp;vr=2.0&amp;FindType=Y&amp;ReferencePositionType=P&amp;SerialNum=2004313608&amp;SR=PF&amp;AQT=CR_0258116001"/>
    <hyperlink ref="A136" r:id="rId38" display="http://www.westlaw.com/Find/Default.wl?rs=dfa1.0&amp;vr=2.0&amp;FindType=Y&amp;ReferencePositionType=P&amp;SerialNum=2004313607&amp;SR=PF&amp;AQT=CR_0258116001"/>
    <hyperlink ref="A94" r:id="rId39" display="http://www.westlaw.com/Find/Default.wl?rs=dfa1.0&amp;vr=2.0&amp;FindType=Y&amp;ReferencePositionType=P&amp;SerialNum=2004251686&amp;SR=PF&amp;AQT=CR_0258116001"/>
    <hyperlink ref="A95" r:id="rId40" display="http://www.westlaw.com/Find/Default.wl?rs=dfa1.0&amp;vr=2.0&amp;FindType=Y&amp;ReferencePositionType=P&amp;SerialNum=2004256289&amp;SR=PF&amp;AQT=CR_0258116001"/>
    <hyperlink ref="A137" r:id="rId41" display="http://www.westlaw.com/Find/Default.wl?rs=dfa1.0&amp;vr=2.0&amp;FindType=Y&amp;ReferencePositionType=P&amp;SerialNum=2004279710&amp;SR=PF&amp;AQT=CR_0258116001"/>
    <hyperlink ref="A71" r:id="rId42" display="http://www.westlaw.com/Find/Default.wl?rs=dfa1.0&amp;vr=2.0&amp;FindType=Y&amp;ReferencePositionType=P&amp;SerialNum=2004228795&amp;SR=PF&amp;AQT=CR_0258116001"/>
    <hyperlink ref="A138" r:id="rId43" display="http://www.westlaw.com/Find/Default.wl?rs=dfa1.0&amp;vr=2.0&amp;FindType=Y&amp;ReferencePositionType=P&amp;SerialNum=2004271846&amp;SR=PF&amp;AQT=CR_0258116001"/>
    <hyperlink ref="A139" r:id="rId44" display="http://www.westlaw.com/Find/Default.wl?rs=dfa1.0&amp;vr=2.0&amp;FindType=Y&amp;ReferencePositionType=P&amp;SerialNum=2004271848&amp;SR=PF&amp;AQT=CR_0258116001"/>
    <hyperlink ref="A25" r:id="rId45" display="http://www.westlaw.com/Find/Default.wl?rs=dfa1.0&amp;vr=2.0&amp;FindType=Y&amp;ReferencePositionType=P&amp;SerialNum=2004206033&amp;SR=PF&amp;AQT=CR_0258116001"/>
    <hyperlink ref="A96" r:id="rId46" display="http://www.westlaw.com/Find/Default.wl?rs=dfa1.0&amp;vr=2.0&amp;FindType=Y&amp;ReferencePositionType=P&amp;SerialNum=2004211464&amp;SR=PF&amp;AQT=CR_0258116001"/>
    <hyperlink ref="A140" r:id="rId47" display="http://www.westlaw.com/Find/Default.wl?rs=dfa1.0&amp;vr=2.0&amp;FindType=Y&amp;ReferencePositionType=P&amp;SerialNum=2004245119&amp;SR=PF&amp;AQT=CR_0258116001"/>
    <hyperlink ref="A126" r:id="rId48" display="http://www.westlaw.com/Find/Default.wl?rs=dfa1.0&amp;vr=2.0&amp;FindType=Y&amp;ReferencePositionType=P&amp;SerialNum=2004271187&amp;SR=PF&amp;AQT=CR_0258116001"/>
    <hyperlink ref="A141" r:id="rId49" display="http://www.westlaw.com/Find/Default.wl?rs=dfa1.0&amp;vr=2.0&amp;FindType=Y&amp;ReferencePositionType=P&amp;SerialNum=2004228771&amp;SR=PF&amp;AQT=CR_0258116001"/>
    <hyperlink ref="A142" r:id="rId50" display="http://www.westlaw.com/Find/Default.wl?rs=dfa1.0&amp;vr=2.0&amp;FindType=Y&amp;ReferencePositionType=P&amp;SerialNum=2004229796&amp;SR=PF&amp;AQT=CR_0258116001"/>
    <hyperlink ref="A143" r:id="rId51" display="http://www.westlaw.com/Find/Default.wl?rs=dfa1.0&amp;vr=2.0&amp;FindType=Y&amp;ReferencePositionType=P&amp;SerialNum=2004229797&amp;SR=PF&amp;AQT=CR_0258116001"/>
    <hyperlink ref="A97" r:id="rId52" display="http://www.westlaw.com/Find/Default.wl?rs=dfa1.0&amp;vr=2.0&amp;FindType=Y&amp;ReferencePositionType=P&amp;SerialNum=2004179892&amp;SR=PF&amp;AQT=CR_0258116001"/>
    <hyperlink ref="A123" r:id="rId53" display="http://www.westlaw.com/Find/Default.wl?rs=dfa1.0&amp;vr=2.0&amp;FindType=Y&amp;ReferencePositionType=P&amp;SerialNum=2004211473&amp;SR=PF&amp;AQT=CR_0258116001"/>
    <hyperlink ref="A144" r:id="rId54" display="http://www.westlaw.com/Find/Default.wl?rs=dfa1.0&amp;vr=2.0&amp;FindType=Y&amp;ReferencePositionType=P&amp;SerialNum=2004213677&amp;SR=PF&amp;AQT=CR_0258116001"/>
    <hyperlink ref="A26" r:id="rId55" display="http://www.westlaw.com/Find/Default.wl?rs=dfa1.0&amp;vr=2.0&amp;FindType=Y&amp;ReferencePositionType=P&amp;SerialNum=2004121092&amp;SR=PF&amp;AQT=CR_0258116001"/>
    <hyperlink ref="A27" r:id="rId56" display="http://www.westlaw.com/Find/Default.wl?rs=dfa1.0&amp;vr=2.0&amp;FindType=Y&amp;ReferencePositionType=P&amp;SerialNum=2004128147&amp;SR=PF&amp;AQT=CR_0258116001"/>
    <hyperlink ref="A98" r:id="rId57" display="http://www.westlaw.com/Find/Default.wl?rs=dfa1.0&amp;vr=2.0&amp;FindType=Y&amp;ReferencePositionType=P&amp;SerialNum=2004128698&amp;SR=PF&amp;AQT=CR_0258116001"/>
    <hyperlink ref="A127" r:id="rId58" display="http://www.westlaw.com/Find/Default.wl?rs=dfa1.0&amp;vr=2.0&amp;FindType=Y&amp;ReferencePositionType=P&amp;SerialNum=2004153823&amp;SR=PF&amp;AQT=CR_0258116001"/>
    <hyperlink ref="A145" r:id="rId59" display="http://www.westlaw.com/Find/Default.wl?rs=dfa1.0&amp;vr=2.0&amp;FindType=Y&amp;ReferencePositionType=P&amp;SerialNum=2004153822&amp;SR=PF&amp;AQT=CR_0258116001"/>
    <hyperlink ref="A28" r:id="rId60" display="http://www.westlaw.com/Find/Default.wl?rs=dfa1.0&amp;vr=2.0&amp;FindType=Y&amp;ReferencePositionType=P&amp;SerialNum=2004087634&amp;SR=PF&amp;AQT=CR_0258116001"/>
    <hyperlink ref="A118" r:id="rId61" display="http://www.westlaw.com/Find/Default.wl?rs=dfa1.0&amp;vr=2.0&amp;FindType=Y&amp;ReferencePositionType=P&amp;SerialNum=2004094100&amp;SR=PF&amp;AQT=CR_0258116001"/>
    <hyperlink ref="A146" r:id="rId62" display="http://www.westlaw.com/Find/Default.wl?rs=dfa1.0&amp;vr=2.0&amp;FindType=Y&amp;ReferencePositionType=P&amp;SerialNum=2004136299&amp;SR=PF&amp;AQT=CR_0258116001"/>
    <hyperlink ref="A147" r:id="rId63" display="http://www.westlaw.com/Find/Default.wl?rs=dfa1.0&amp;vr=2.0&amp;FindType=Y&amp;ReferencePositionType=P&amp;SerialNum=2004136300&amp;SR=PF&amp;AQT=CR_0258116001"/>
    <hyperlink ref="A128" r:id="rId64" display="http://www.westlaw.com/Find/Default.wl?rs=dfa1.0&amp;vr=2.0&amp;FindType=Y&amp;ReferencePositionType=P&amp;SerialNum=2004136301&amp;SR=PF&amp;AQT=CR_0258116001"/>
    <hyperlink ref="A99" r:id="rId65" display="http://www.westlaw.com/Find/Default.wl?rs=dfa1.0&amp;vr=2.0&amp;FindType=Y&amp;ReferencePositionType=P&amp;SerialNum=2003960555&amp;SR=PF&amp;AQT=CR_0258116001"/>
    <hyperlink ref="A148" r:id="rId66" display="http://www.westlaw.com/Find/Default.wl?rs=dfa1.0&amp;vr=2.0&amp;FindType=Y&amp;ReferencePositionType=P&amp;SerialNum=2004092201&amp;SR=PF&amp;AQT=CR_0258116001"/>
    <hyperlink ref="A149" r:id="rId67" display="http://www.westlaw.com/Find/Default.wl?rs=dfa1.0&amp;vr=2.0&amp;FindType=Y&amp;ReferencePositionType=P&amp;SerialNum=2004092204&amp;SR=PF&amp;AQT=CR_0258116001"/>
    <hyperlink ref="A29" r:id="rId68" display="http://www.westlaw.com/Find/Default.wl?rs=dfa1.0&amp;vr=2.0&amp;FindType=Y&amp;ReferencePositionType=P&amp;SerialNum=2003955961&amp;SR=PF&amp;AQT=CR_0258116001"/>
    <hyperlink ref="A100" r:id="rId69" display="http://www.westlaw.com/Find/Default.wl?rs=dfa1.0&amp;vr=2.0&amp;FindType=Y&amp;ReferencePositionType=P&amp;SerialNum=2004048000&amp;SR=PF&amp;AQT=CR_0258116001"/>
    <hyperlink ref="A101" r:id="rId70" display="http://www.westlaw.com/Find/Default.wl?rs=dfa1.0&amp;vr=2.0&amp;FindType=Y&amp;ReferencePositionType=P&amp;SerialNum=2003937095&amp;SR=PF&amp;AQT=CR_0258116001"/>
    <hyperlink ref="A102" r:id="rId71" display="http://www.westlaw.com/Find/Default.wl?rs=dfa1.0&amp;vr=2.0&amp;FindType=Y&amp;ReferencePositionType=P&amp;SerialNum=2003935591&amp;SR=PF&amp;AQT=CR_0258116001"/>
    <hyperlink ref="A119" r:id="rId72" display="http://www.westlaw.com/Find/Default.wl?rs=dfa1.0&amp;vr=2.0&amp;FindType=Y&amp;ReferencePositionType=P&amp;SerialNum=2003935592&amp;SR=PF&amp;AQT=CR_0258116001"/>
    <hyperlink ref="A150" r:id="rId73" display="http://www.westlaw.com/Find/Default.wl?rs=dfa1.0&amp;vr=2.0&amp;FindType=Y&amp;ReferencePositionType=P&amp;SerialNum=2004052030&amp;SR=PF&amp;AQT=CR_0258116001"/>
    <hyperlink ref="A103" r:id="rId74" display="http://www.westlaw.com/Find/Default.wl?rs=dfa1.0&amp;vr=2.0&amp;FindType=Y&amp;ReferencePositionType=P&amp;SerialNum=2003923968&amp;SR=PF&amp;AQT=CR_0258116001"/>
    <hyperlink ref="A104" r:id="rId75" display="http://www.westlaw.com/Find/Default.wl?rs=dfa1.0&amp;vr=2.0&amp;FindType=Y&amp;ReferencePositionType=P&amp;SerialNum=2003904851&amp;SR=PF&amp;AQT=CR_0258116001"/>
    <hyperlink ref="A30" r:id="rId76" display="http://www.westlaw.com/Find/Default.wl?rs=dfa1.0&amp;vr=2.0&amp;FindType=Y&amp;ReferencePositionType=P&amp;SerialNum=2003904853&amp;SR=PF&amp;AQT=CR_0258116001"/>
    <hyperlink ref="A105" r:id="rId77" display="http://www.westlaw.com/Find/Default.wl?rs=dfa1.0&amp;vr=2.0&amp;FindType=Y&amp;ReferencePositionType=P&amp;SerialNum=2003914091&amp;SR=PF&amp;AQT=CR_0258116001"/>
    <hyperlink ref="A31" r:id="rId78" display="http://www.westlaw.com/Find/Default.wl?rs=dfa1.0&amp;vr=2.0&amp;FindType=Y&amp;ReferencePositionType=P&amp;SerialNum=2003887328&amp;SR=PF&amp;AQT=CR_0258116001"/>
    <hyperlink ref="A32" r:id="rId79" display="http://www.westlaw.com/Find/Default.wl?rs=dfa1.0&amp;vr=2.0&amp;FindType=Y&amp;ReferencePositionType=P&amp;SerialNum=2003895851&amp;SR=PF&amp;AQT=CR_0258116001"/>
    <hyperlink ref="A106" r:id="rId80" display="http://www.westlaw.com/Find/Default.wl?rs=dfa1.0&amp;vr=2.0&amp;FindType=Y&amp;ReferencePositionType=P&amp;SerialNum=2003889416&amp;SR=PF&amp;AQT=CR_0258116001"/>
    <hyperlink ref="A107" r:id="rId81" display="http://www.westlaw.com/Find/Default.wl?rs=dfa1.0&amp;vr=2.0&amp;FindType=Y&amp;ReferencePositionType=P&amp;SerialNum=2003875228&amp;SR=PF&amp;AQT=CR_0258116001"/>
    <hyperlink ref="A108" r:id="rId82" display="http://www.westlaw.com/Find/Default.wl?rs=dfa1.0&amp;vr=2.0&amp;FindType=Y&amp;ReferencePositionType=P&amp;SerialNum=2003830834&amp;SR=PF&amp;AQT=CR_0258116001"/>
    <hyperlink ref="A109" r:id="rId83" display="http://www.westlaw.com/Find/Default.wl?rs=dfa1.0&amp;vr=2.0&amp;FindType=Y&amp;ReferencePositionType=P&amp;SerialNum=2003872450&amp;SR=PF&amp;AQT=CR_0258116001"/>
    <hyperlink ref="A151" r:id="rId84" display="http://www.westlaw.com/Find/Default.wl?rs=dfa1.0&amp;vr=2.0&amp;FindType=Y&amp;ReferencePositionType=P&amp;SerialNum=2003902224&amp;SR=PF&amp;AQT=CR_0258116001"/>
    <hyperlink ref="A129" r:id="rId85" display="http://www.westlaw.com/Find/Default.wl?rs=dfa1.0&amp;vr=2.0&amp;FindType=Y&amp;ReferencePositionType=P&amp;SerialNum=2003888765&amp;SR=PF&amp;AQT=CR_0258116001"/>
    <hyperlink ref="A33" r:id="rId86" display="http://www.westlaw.com/Find/Default.wl?rs=dfa1.0&amp;vr=2.0&amp;FindType=Y&amp;ReferencePositionType=P&amp;SerialNum=2003761703&amp;SR=PF&amp;AQT=CR_0258116001"/>
    <hyperlink ref="A34" r:id="rId87" display="http://www.westlaw.com/Find/Default.wl?rs=dfa1.0&amp;vr=2.0&amp;FindType=Y&amp;ReferencePositionType=P&amp;SerialNum=2003762356&amp;SR=PF&amp;AQT=CR_0258116001"/>
    <hyperlink ref="A35" r:id="rId88" display="http://www.westlaw.com/Find/Default.wl?rs=dfa1.0&amp;vr=2.0&amp;FindType=Y&amp;ReferencePositionType=P&amp;SerialNum=2003830849&amp;SR=PF&amp;AQT=CR_0258116001"/>
    <hyperlink ref="A110" r:id="rId89" display="http://www.westlaw.com/Find/Default.wl?rs=dfa1.0&amp;vr=2.0&amp;FindType=Y&amp;ReferencePositionType=P&amp;SerialNum=2003741694&amp;SR=PF&amp;AQT=CR_0258116001"/>
    <hyperlink ref="A111" r:id="rId90" display="http://www.westlaw.com/Find/Default.wl?rs=dfa1.0&amp;vr=2.0&amp;FindType=Y&amp;ReferencePositionType=P&amp;SerialNum=2003752923&amp;SR=PF&amp;AQT=CR_0258116001"/>
    <hyperlink ref="A152" r:id="rId91" display="http://www.westlaw.com/Find/Default.wl?rs=dfa1.0&amp;vr=2.0&amp;FindType=Y&amp;ReferencePositionType=P&amp;SerialNum=2003829042&amp;SR=PF&amp;AQT=CR_0258116001"/>
    <hyperlink ref="A36" r:id="rId92" display="http://www.westlaw.com/Find/Default.wl?rs=dfa1.0&amp;vr=2.0&amp;FindType=Y&amp;ReferencePositionType=P&amp;SerialNum=2003696940&amp;SR=PF&amp;AQT=CR_0258116001"/>
    <hyperlink ref="A153" r:id="rId93" display="http://www.westlaw.com/Find/Default.wl?rs=dfa1.0&amp;vr=2.0&amp;FindType=Y&amp;ReferencePositionType=P&amp;SerialNum=2003763604&amp;SR=PF&amp;AQT=CR_0258116001"/>
    <hyperlink ref="A37" r:id="rId94" display="http://www.westlaw.com/Find/Default.wl?rs=dfa1.0&amp;vr=2.0&amp;FindType=Y&amp;ReferencePositionType=P&amp;SerialNum=2003696604&amp;SR=PF&amp;AQT=CR_0258116001"/>
    <hyperlink ref="A154" r:id="rId95" display="http://www.westlaw.com/Find/Default.wl?rs=dfa1.0&amp;vr=2.0&amp;FindType=Y&amp;ReferencePositionType=P&amp;SerialNum=2003729418&amp;SR=PF&amp;AQT=CR_0258116001"/>
    <hyperlink ref="A40" r:id="rId96" display="http://www.westlaw.com/Find/Default.wl?rs=dfa1.0&amp;vr=2.0&amp;FindType=Y&amp;ReferencePositionType=P&amp;SerialNum=2003685004&amp;SR=PF&amp;AQT=CR_0258116001"/>
    <hyperlink ref="A130" r:id="rId97" display="http://www.westlaw.com/Find/Default.wl?rs=dfa1.0&amp;vr=2.0&amp;FindType=Y&amp;ReferencePositionType=P&amp;SerialNum=2003725583&amp;SR=PF&amp;AQT=CR_0258116001"/>
    <hyperlink ref="A112" r:id="rId98" display="http://www.westlaw.com/Find/Default.wl?rs=dfa1.0&amp;vr=2.0&amp;FindType=Y&amp;ReferencePositionType=P&amp;SerialNum=2003667057&amp;SR=PF&amp;AQT=CR_0258116001"/>
    <hyperlink ref="A114" r:id="rId99" display="http://www.westlaw.com/Find/Default.wl?rs=dfa1.0&amp;vr=2.0&amp;FindType=Y&amp;ReferencePositionType=P&amp;SerialNum=2003668160&amp;SR=PF&amp;AQT=CR_0258116001"/>
    <hyperlink ref="A44" r:id="rId100" display="http://www.westlaw.com/Find/Default.wl?rs=dfa1.0&amp;vr=2.0&amp;FindType=Y&amp;ReferencePositionType=P&amp;SerialNum=2004649786&amp;SR=PF&amp;AQT=CR_0258116001"/>
    <hyperlink ref="A45" r:id="rId101" display="http://www.westlaw.com/Find/Default.wl?rs=dfa1.0&amp;vr=2.0&amp;FindType=Y&amp;ReferencePositionType=P&amp;SerialNum=2004637880&amp;SR=PF&amp;AQT=CR_0258116001"/>
    <hyperlink ref="A46" r:id="rId102" display="http://www.westlaw.com/Find/Default.wl?rs=dfa1.0&amp;vr=2.0&amp;FindType=Y&amp;ReferencePositionType=P&amp;SerialNum=2004622540&amp;SR=PF&amp;AQT=CR_0258116001"/>
    <hyperlink ref="A47" r:id="rId103" display="http://www.westlaw.com/Find/Default.wl?rs=dfa1.0&amp;vr=2.0&amp;FindType=Y&amp;ReferencePositionType=P&amp;SerialNum=2004549824&amp;SR=PF&amp;AQT=CR_0258116001"/>
    <hyperlink ref="A48" r:id="rId104" display="http://www.westlaw.com/Find/Default.wl?rs=dfa1.0&amp;vr=2.0&amp;FindType=Y&amp;ReferencePositionType=P&amp;SerialNum=2004581802&amp;SR=PF&amp;AQT=CR_0258116001"/>
    <hyperlink ref="A49" r:id="rId105" display="http://www.westlaw.com/Find/Default.wl?rs=dfa1.0&amp;vr=2.0&amp;FindType=Y&amp;ReferencePositionType=P&amp;SerialNum=2004367608&amp;SR=PF&amp;AQT=CR_0258116001"/>
    <hyperlink ref="A50" r:id="rId106" display="http://www.westlaw.com/Find/Default.wl?rs=dfa1.0&amp;vr=2.0&amp;FindType=Y&amp;ReferencePositionType=P&amp;SerialNum=2004295614&amp;SR=PF&amp;AQT=CR_0258116001"/>
    <hyperlink ref="A51" r:id="rId107" display="http://www.westlaw.com/Find/Default.wl?rs=dfa1.0&amp;vr=2.0&amp;FindType=Y&amp;ReferencePositionType=P&amp;SerialNum=2004290365&amp;SR=PF&amp;AQT=CR_0258116001"/>
    <hyperlink ref="A52" r:id="rId108" display="http://www.westlaw.com/Find/Default.wl?rs=dfa1.0&amp;vr=2.0&amp;FindType=Y&amp;ReferencePositionType=P&amp;SerialNum=2004206033&amp;SR=PF&amp;AQT=CR_0258116001"/>
    <hyperlink ref="A53" r:id="rId109" display="http://www.westlaw.com/Find/Default.wl?rs=dfa1.0&amp;vr=2.0&amp;FindType=Y&amp;ReferencePositionType=P&amp;SerialNum=2004121092&amp;SR=PF&amp;AQT=CR_0258116001"/>
    <hyperlink ref="A54" r:id="rId110" display="http://www.westlaw.com/Find/Default.wl?rs=dfa1.0&amp;vr=2.0&amp;FindType=Y&amp;ReferencePositionType=P&amp;SerialNum=2004128147&amp;SR=PF&amp;AQT=CR_0258116001"/>
    <hyperlink ref="A55" r:id="rId111" display="http://www.westlaw.com/Find/Default.wl?rs=dfa1.0&amp;vr=2.0&amp;FindType=Y&amp;ReferencePositionType=P&amp;SerialNum=2004087634&amp;SR=PF&amp;AQT=CR_0258116001"/>
    <hyperlink ref="A56" r:id="rId112" display="http://www.westlaw.com/Find/Default.wl?rs=dfa1.0&amp;vr=2.0&amp;FindType=Y&amp;ReferencePositionType=P&amp;SerialNum=2003955961&amp;SR=PF&amp;AQT=CR_0258116001"/>
    <hyperlink ref="A57" r:id="rId113" display="http://www.westlaw.com/Find/Default.wl?rs=dfa1.0&amp;vr=2.0&amp;FindType=Y&amp;ReferencePositionType=P&amp;SerialNum=2003904853&amp;SR=PF&amp;AQT=CR_0258116001"/>
    <hyperlink ref="A58" r:id="rId114" display="http://www.westlaw.com/Find/Default.wl?rs=dfa1.0&amp;vr=2.0&amp;FindType=Y&amp;ReferencePositionType=P&amp;SerialNum=2003887328&amp;SR=PF&amp;AQT=CR_0258116001"/>
    <hyperlink ref="A59" r:id="rId115" display="http://www.westlaw.com/Find/Default.wl?rs=dfa1.0&amp;vr=2.0&amp;FindType=Y&amp;ReferencePositionType=P&amp;SerialNum=2003895851&amp;SR=PF&amp;AQT=CR_0258116001"/>
    <hyperlink ref="A60" r:id="rId116" display="http://www.westlaw.com/Find/Default.wl?rs=dfa1.0&amp;vr=2.0&amp;FindType=Y&amp;ReferencePositionType=P&amp;SerialNum=2003761703&amp;SR=PF&amp;AQT=CR_0258116001"/>
    <hyperlink ref="A61" r:id="rId117" display="http://www.westlaw.com/Find/Default.wl?rs=dfa1.0&amp;vr=2.0&amp;FindType=Y&amp;ReferencePositionType=P&amp;SerialNum=2003762356&amp;SR=PF&amp;AQT=CR_0258116001"/>
    <hyperlink ref="A62" r:id="rId118" display="http://www.westlaw.com/Find/Default.wl?rs=dfa1.0&amp;vr=2.0&amp;FindType=Y&amp;ReferencePositionType=P&amp;SerialNum=2003830849&amp;SR=PF&amp;AQT=CR_0258116001"/>
    <hyperlink ref="A63" r:id="rId119" display="http://www.westlaw.com/Find/Default.wl?rs=dfa1.0&amp;vr=2.0&amp;FindType=Y&amp;ReferencePositionType=P&amp;SerialNum=2003696940&amp;SR=PF&amp;AQT=CR_0258116001"/>
    <hyperlink ref="A64" r:id="rId120" display="http://www.westlaw.com/Find/Default.wl?rs=dfa1.0&amp;vr=2.0&amp;FindType=Y&amp;ReferencePositionType=P&amp;SerialNum=2003696604&amp;SR=PF&amp;AQT=CR_0258116001"/>
    <hyperlink ref="A67" r:id="rId121" display="http://www.westlaw.com/Find/Default.wl?rs=dfa1.0&amp;vr=2.0&amp;FindType=Y&amp;ReferencePositionType=P&amp;SerialNum=2003685004&amp;SR=PF&amp;AQT=CR_0258116001"/>
    <hyperlink ref="A39" r:id="rId122" display="http://www.westlaw.com/Find/Default.wl?rs=dfa1.0&amp;vr=2.0&amp;DB=506&amp;FindType=Y&amp;SerialNum=2004189907"/>
    <hyperlink ref="A66" r:id="rId123" display="http://www.westlaw.com/Find/Default.wl?rs=dfa1.0&amp;vr=2.0&amp;DB=506&amp;FindType=Y&amp;SerialNum=2004189907"/>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I134"/>
  <sheetViews>
    <sheetView topLeftCell="A116" zoomScale="85" zoomScaleNormal="85" workbookViewId="0">
      <selection activeCell="D5" sqref="D5"/>
    </sheetView>
  </sheetViews>
  <sheetFormatPr defaultColWidth="15" defaultRowHeight="12.75"/>
  <cols>
    <col min="1" max="1" width="15.140625" bestFit="1" customWidth="1"/>
    <col min="2" max="2" width="39.28515625" bestFit="1" customWidth="1"/>
    <col min="3" max="3" width="14.140625" bestFit="1" customWidth="1"/>
    <col min="4" max="4" width="16.42578125" bestFit="1" customWidth="1"/>
  </cols>
  <sheetData>
    <row r="2" spans="1:4">
      <c r="A2" t="s">
        <v>256</v>
      </c>
      <c r="B2" s="13" t="s">
        <v>100</v>
      </c>
      <c r="C2" s="14"/>
    </row>
    <row r="3" spans="1:4">
      <c r="A3" t="s">
        <v>257</v>
      </c>
      <c r="B3" s="15" t="s">
        <v>101</v>
      </c>
      <c r="C3" s="14">
        <f>C35</f>
        <v>18</v>
      </c>
    </row>
    <row r="4" spans="1:4">
      <c r="A4" t="s">
        <v>247</v>
      </c>
      <c r="B4" s="15" t="s">
        <v>104</v>
      </c>
      <c r="C4" s="14">
        <f>C52</f>
        <v>15</v>
      </c>
    </row>
    <row r="5" spans="1:4">
      <c r="B5" s="15" t="s">
        <v>106</v>
      </c>
      <c r="C5" s="14"/>
    </row>
    <row r="6" spans="1:4">
      <c r="B6" s="15" t="s">
        <v>107</v>
      </c>
      <c r="C6" s="14"/>
    </row>
    <row r="7" spans="1:4">
      <c r="B7" s="15" t="s">
        <v>102</v>
      </c>
      <c r="C7" s="14">
        <f>C55</f>
        <v>1</v>
      </c>
    </row>
    <row r="8" spans="1:4">
      <c r="B8" s="15" t="s">
        <v>103</v>
      </c>
      <c r="C8" s="14">
        <f>C59</f>
        <v>2</v>
      </c>
    </row>
    <row r="9" spans="1:4">
      <c r="B9" s="15" t="s">
        <v>253</v>
      </c>
      <c r="C9" s="14"/>
    </row>
    <row r="10" spans="1:4">
      <c r="B10" s="15" t="s">
        <v>262</v>
      </c>
      <c r="C10" s="14">
        <f>C100</f>
        <v>39</v>
      </c>
    </row>
    <row r="11" spans="1:4">
      <c r="B11" s="15" t="s">
        <v>105</v>
      </c>
      <c r="C11" s="14">
        <f>C106</f>
        <v>4</v>
      </c>
    </row>
    <row r="12" spans="1:4">
      <c r="B12" s="15" t="s">
        <v>108</v>
      </c>
      <c r="C12" s="14">
        <f>C129</f>
        <v>21</v>
      </c>
    </row>
    <row r="13" spans="1:4">
      <c r="B13" s="15" t="s">
        <v>122</v>
      </c>
      <c r="C13" s="15">
        <f>C3+C5+C6+C7+C8+C9</f>
        <v>21</v>
      </c>
    </row>
    <row r="14" spans="1:4">
      <c r="B14" s="15" t="s">
        <v>307</v>
      </c>
      <c r="C14" s="14">
        <f>C134</f>
        <v>1</v>
      </c>
    </row>
    <row r="16" spans="1:4">
      <c r="A16" s="41" t="s">
        <v>183</v>
      </c>
      <c r="B16" s="41" t="s">
        <v>184</v>
      </c>
      <c r="C16" s="48" t="s">
        <v>260</v>
      </c>
      <c r="D16" s="42" t="s">
        <v>261</v>
      </c>
    </row>
    <row r="17" spans="1:9" ht="25.5">
      <c r="A17" s="1">
        <v>212</v>
      </c>
      <c r="B17" s="2" t="s">
        <v>204</v>
      </c>
      <c r="C17" s="5" t="s">
        <v>87</v>
      </c>
      <c r="D17" s="6" t="s">
        <v>91</v>
      </c>
    </row>
    <row r="18" spans="1:9" ht="25.5">
      <c r="A18" s="43">
        <v>194</v>
      </c>
      <c r="B18" s="30" t="s">
        <v>189</v>
      </c>
      <c r="C18" s="28" t="s">
        <v>87</v>
      </c>
      <c r="D18" s="44" t="s">
        <v>91</v>
      </c>
    </row>
    <row r="19" spans="1:9" ht="25.5">
      <c r="A19" s="43">
        <v>202</v>
      </c>
      <c r="B19" s="30" t="s">
        <v>195</v>
      </c>
      <c r="C19" s="28" t="s">
        <v>87</v>
      </c>
      <c r="D19" s="44" t="s">
        <v>91</v>
      </c>
      <c r="F19" s="1"/>
      <c r="G19" s="2"/>
      <c r="H19" s="5"/>
      <c r="I19" s="4"/>
    </row>
    <row r="20" spans="1:9" ht="25.5">
      <c r="A20" s="43">
        <v>207</v>
      </c>
      <c r="B20" s="30" t="s">
        <v>200</v>
      </c>
      <c r="C20" s="29" t="s">
        <v>87</v>
      </c>
      <c r="D20" s="49" t="s">
        <v>91</v>
      </c>
    </row>
    <row r="21" spans="1:9" ht="25.5">
      <c r="A21" s="43">
        <v>213</v>
      </c>
      <c r="B21" s="30" t="s">
        <v>205</v>
      </c>
      <c r="C21" s="29" t="s">
        <v>87</v>
      </c>
      <c r="D21" s="49" t="s">
        <v>91</v>
      </c>
    </row>
    <row r="22" spans="1:9" ht="25.5">
      <c r="A22" s="43">
        <v>240</v>
      </c>
      <c r="B22" s="30" t="s">
        <v>224</v>
      </c>
      <c r="C22" s="29" t="s">
        <v>87</v>
      </c>
      <c r="D22" s="49" t="s">
        <v>91</v>
      </c>
    </row>
    <row r="23" spans="1:9" ht="25.5">
      <c r="A23" s="43">
        <v>266</v>
      </c>
      <c r="B23" s="30" t="s">
        <v>234</v>
      </c>
      <c r="C23" s="29" t="s">
        <v>87</v>
      </c>
      <c r="D23" s="49" t="s">
        <v>91</v>
      </c>
    </row>
    <row r="24" spans="1:9" ht="25.5">
      <c r="A24" s="43">
        <v>279</v>
      </c>
      <c r="B24" s="30" t="s">
        <v>239</v>
      </c>
      <c r="C24" s="29" t="s">
        <v>87</v>
      </c>
      <c r="D24" s="49" t="s">
        <v>91</v>
      </c>
    </row>
    <row r="25" spans="1:9" ht="51">
      <c r="A25" s="43">
        <v>281</v>
      </c>
      <c r="B25" s="30" t="s">
        <v>241</v>
      </c>
      <c r="C25" s="29" t="s">
        <v>87</v>
      </c>
      <c r="D25" s="49" t="s">
        <v>91</v>
      </c>
    </row>
    <row r="26" spans="1:9" ht="25.5">
      <c r="A26" s="43">
        <v>293</v>
      </c>
      <c r="B26" s="30" t="s">
        <v>244</v>
      </c>
      <c r="C26" s="29" t="s">
        <v>87</v>
      </c>
      <c r="D26" s="49" t="s">
        <v>91</v>
      </c>
    </row>
    <row r="27" spans="1:9" ht="25.5">
      <c r="A27" s="43">
        <v>310</v>
      </c>
      <c r="B27" s="30" t="s">
        <v>16</v>
      </c>
      <c r="C27" s="29" t="s">
        <v>87</v>
      </c>
      <c r="D27" s="49" t="s">
        <v>91</v>
      </c>
    </row>
    <row r="28" spans="1:9" ht="51">
      <c r="A28" s="45">
        <v>42</v>
      </c>
      <c r="B28" s="46" t="s">
        <v>0</v>
      </c>
      <c r="C28" s="29" t="s">
        <v>87</v>
      </c>
      <c r="D28" s="49" t="s">
        <v>91</v>
      </c>
    </row>
    <row r="29" spans="1:9" ht="38.25">
      <c r="A29" s="45">
        <v>70</v>
      </c>
      <c r="B29" s="46" t="s">
        <v>3</v>
      </c>
      <c r="C29" s="29" t="s">
        <v>87</v>
      </c>
      <c r="D29" s="49" t="s">
        <v>91</v>
      </c>
    </row>
    <row r="30" spans="1:9" ht="38.25">
      <c r="A30" s="43">
        <v>323</v>
      </c>
      <c r="B30" s="30" t="s">
        <v>28</v>
      </c>
      <c r="C30" s="29" t="s">
        <v>87</v>
      </c>
      <c r="D30" s="49" t="s">
        <v>91</v>
      </c>
    </row>
    <row r="31" spans="1:9" ht="25.5">
      <c r="A31" s="43">
        <v>324</v>
      </c>
      <c r="B31" s="30" t="s">
        <v>29</v>
      </c>
      <c r="C31" s="29" t="s">
        <v>87</v>
      </c>
      <c r="D31" s="49" t="s">
        <v>91</v>
      </c>
    </row>
    <row r="32" spans="1:9" ht="25.5">
      <c r="A32" s="43">
        <v>199</v>
      </c>
      <c r="B32" s="30" t="s">
        <v>193</v>
      </c>
      <c r="C32" s="28" t="s">
        <v>87</v>
      </c>
      <c r="D32" s="44"/>
    </row>
    <row r="33" spans="1:4" ht="25.5">
      <c r="A33" s="43">
        <v>274</v>
      </c>
      <c r="B33" s="30" t="s">
        <v>236</v>
      </c>
      <c r="C33" s="29" t="s">
        <v>87</v>
      </c>
      <c r="D33" s="44"/>
    </row>
    <row r="34" spans="1:4" ht="25.5">
      <c r="A34" s="43">
        <v>306</v>
      </c>
      <c r="B34" s="30" t="s">
        <v>12</v>
      </c>
      <c r="C34" s="29" t="s">
        <v>87</v>
      </c>
      <c r="D34" s="44"/>
    </row>
    <row r="35" spans="1:4">
      <c r="A35" s="43"/>
      <c r="B35" s="30"/>
      <c r="C35" s="39">
        <f>COUNTA(C17:C34)</f>
        <v>18</v>
      </c>
      <c r="D35" s="44"/>
    </row>
    <row r="36" spans="1:4">
      <c r="A36" s="23"/>
      <c r="B36" s="23"/>
      <c r="C36" s="23"/>
      <c r="D36" s="23"/>
    </row>
    <row r="37" spans="1:4" ht="25.5">
      <c r="A37" s="43">
        <v>212</v>
      </c>
      <c r="B37" s="30" t="s">
        <v>204</v>
      </c>
      <c r="C37" s="29" t="s">
        <v>87</v>
      </c>
      <c r="D37" s="49" t="s">
        <v>91</v>
      </c>
    </row>
    <row r="38" spans="1:4" ht="25.5">
      <c r="A38" s="43">
        <v>194</v>
      </c>
      <c r="B38" s="30" t="s">
        <v>189</v>
      </c>
      <c r="C38" s="28" t="s">
        <v>87</v>
      </c>
      <c r="D38" s="44" t="s">
        <v>91</v>
      </c>
    </row>
    <row r="39" spans="1:4" ht="25.5">
      <c r="A39" s="43">
        <v>202</v>
      </c>
      <c r="B39" s="30" t="s">
        <v>195</v>
      </c>
      <c r="C39" s="28" t="s">
        <v>87</v>
      </c>
      <c r="D39" s="44" t="s">
        <v>91</v>
      </c>
    </row>
    <row r="40" spans="1:4" ht="25.5">
      <c r="A40" s="43">
        <v>207</v>
      </c>
      <c r="B40" s="30" t="s">
        <v>200</v>
      </c>
      <c r="C40" s="29" t="s">
        <v>87</v>
      </c>
      <c r="D40" s="49" t="s">
        <v>91</v>
      </c>
    </row>
    <row r="41" spans="1:4" ht="25.5">
      <c r="A41" s="43">
        <v>213</v>
      </c>
      <c r="B41" s="30" t="s">
        <v>205</v>
      </c>
      <c r="C41" s="29" t="s">
        <v>87</v>
      </c>
      <c r="D41" s="49" t="s">
        <v>91</v>
      </c>
    </row>
    <row r="42" spans="1:4" ht="25.5">
      <c r="A42" s="43">
        <v>240</v>
      </c>
      <c r="B42" s="30" t="s">
        <v>224</v>
      </c>
      <c r="C42" s="29" t="s">
        <v>87</v>
      </c>
      <c r="D42" s="49" t="s">
        <v>91</v>
      </c>
    </row>
    <row r="43" spans="1:4" ht="25.5">
      <c r="A43" s="43">
        <v>266</v>
      </c>
      <c r="B43" s="30" t="s">
        <v>234</v>
      </c>
      <c r="C43" s="29" t="s">
        <v>87</v>
      </c>
      <c r="D43" s="49" t="s">
        <v>91</v>
      </c>
    </row>
    <row r="44" spans="1:4" ht="25.5">
      <c r="A44" s="43">
        <v>279</v>
      </c>
      <c r="B44" s="30" t="s">
        <v>239</v>
      </c>
      <c r="C44" s="29" t="s">
        <v>87</v>
      </c>
      <c r="D44" s="49" t="s">
        <v>91</v>
      </c>
    </row>
    <row r="45" spans="1:4" ht="51">
      <c r="A45" s="43">
        <v>281</v>
      </c>
      <c r="B45" s="30" t="s">
        <v>241</v>
      </c>
      <c r="C45" s="29" t="s">
        <v>87</v>
      </c>
      <c r="D45" s="49" t="s">
        <v>91</v>
      </c>
    </row>
    <row r="46" spans="1:4" ht="25.5">
      <c r="A46" s="43">
        <v>293</v>
      </c>
      <c r="B46" s="30" t="s">
        <v>244</v>
      </c>
      <c r="C46" s="29" t="s">
        <v>87</v>
      </c>
      <c r="D46" s="49" t="s">
        <v>91</v>
      </c>
    </row>
    <row r="47" spans="1:4" ht="25.5">
      <c r="A47" s="43">
        <v>310</v>
      </c>
      <c r="B47" s="30" t="s">
        <v>16</v>
      </c>
      <c r="C47" s="29" t="s">
        <v>87</v>
      </c>
      <c r="D47" s="49" t="s">
        <v>91</v>
      </c>
    </row>
    <row r="48" spans="1:4" ht="38.25">
      <c r="A48" s="43">
        <v>323</v>
      </c>
      <c r="B48" s="30" t="s">
        <v>28</v>
      </c>
      <c r="C48" s="29" t="s">
        <v>87</v>
      </c>
      <c r="D48" s="49" t="s">
        <v>91</v>
      </c>
    </row>
    <row r="49" spans="1:4" ht="51">
      <c r="A49" s="45">
        <v>42</v>
      </c>
      <c r="B49" s="46" t="s">
        <v>0</v>
      </c>
      <c r="C49" s="29" t="s">
        <v>87</v>
      </c>
      <c r="D49" s="49" t="s">
        <v>91</v>
      </c>
    </row>
    <row r="50" spans="1:4" ht="38.25">
      <c r="A50" s="45">
        <v>70</v>
      </c>
      <c r="B50" s="46" t="s">
        <v>3</v>
      </c>
      <c r="C50" s="29" t="s">
        <v>87</v>
      </c>
      <c r="D50" s="49" t="s">
        <v>91</v>
      </c>
    </row>
    <row r="51" spans="1:4" ht="25.5">
      <c r="A51" s="43">
        <v>324</v>
      </c>
      <c r="B51" s="30" t="s">
        <v>29</v>
      </c>
      <c r="C51" s="29" t="s">
        <v>87</v>
      </c>
      <c r="D51" s="49" t="s">
        <v>91</v>
      </c>
    </row>
    <row r="52" spans="1:4">
      <c r="A52" s="23"/>
      <c r="B52" s="23"/>
      <c r="C52" s="39">
        <f>COUNTA(C37:C51)</f>
        <v>15</v>
      </c>
      <c r="D52" s="23"/>
    </row>
    <row r="53" spans="1:4">
      <c r="A53" s="23"/>
      <c r="B53" s="23"/>
      <c r="C53" s="23"/>
      <c r="D53" s="23"/>
    </row>
    <row r="54" spans="1:4" ht="38.25">
      <c r="A54" s="43">
        <v>235</v>
      </c>
      <c r="B54" s="30" t="s">
        <v>222</v>
      </c>
      <c r="C54" s="29" t="s">
        <v>89</v>
      </c>
      <c r="D54" s="44"/>
    </row>
    <row r="55" spans="1:4">
      <c r="A55" s="43"/>
      <c r="B55" s="30"/>
      <c r="C55" s="39">
        <f>COUNTA(C54)</f>
        <v>1</v>
      </c>
      <c r="D55" s="44"/>
    </row>
    <row r="56" spans="1:4">
      <c r="A56" s="23"/>
      <c r="B56" s="23"/>
      <c r="C56" s="23"/>
      <c r="D56" s="23"/>
    </row>
    <row r="57" spans="1:4" ht="38.25">
      <c r="A57" s="43">
        <v>219</v>
      </c>
      <c r="B57" s="30" t="s">
        <v>209</v>
      </c>
      <c r="C57" s="29" t="s">
        <v>95</v>
      </c>
      <c r="D57" s="44"/>
    </row>
    <row r="58" spans="1:4" ht="25.5">
      <c r="A58" s="43">
        <v>195</v>
      </c>
      <c r="B58" s="30" t="s">
        <v>190</v>
      </c>
      <c r="C58" s="28" t="s">
        <v>88</v>
      </c>
      <c r="D58" s="44"/>
    </row>
    <row r="59" spans="1:4">
      <c r="A59" s="43"/>
      <c r="B59" s="30"/>
      <c r="C59" s="39">
        <f>COUNTA(C57:C58)</f>
        <v>2</v>
      </c>
      <c r="D59" s="44"/>
    </row>
    <row r="60" spans="1:4">
      <c r="A60" s="23"/>
      <c r="B60" s="23"/>
      <c r="C60" s="23"/>
      <c r="D60" s="23"/>
    </row>
    <row r="61" spans="1:4" ht="25.5">
      <c r="A61" s="43">
        <v>209</v>
      </c>
      <c r="B61" s="30" t="s">
        <v>202</v>
      </c>
      <c r="C61" s="29" t="s">
        <v>86</v>
      </c>
      <c r="D61" s="49"/>
    </row>
    <row r="62" spans="1:4" ht="25.5">
      <c r="A62" s="43">
        <v>197</v>
      </c>
      <c r="B62" s="30" t="s">
        <v>191</v>
      </c>
      <c r="C62" s="28" t="s">
        <v>86</v>
      </c>
      <c r="D62" s="44"/>
    </row>
    <row r="63" spans="1:4" ht="25.5">
      <c r="A63" s="43">
        <v>198</v>
      </c>
      <c r="B63" s="30" t="s">
        <v>192</v>
      </c>
      <c r="C63" s="28" t="s">
        <v>86</v>
      </c>
      <c r="D63" s="44"/>
    </row>
    <row r="64" spans="1:4" ht="25.5">
      <c r="A64" s="43">
        <v>203</v>
      </c>
      <c r="B64" s="30" t="s">
        <v>196</v>
      </c>
      <c r="C64" s="28" t="s">
        <v>86</v>
      </c>
      <c r="D64" s="44"/>
    </row>
    <row r="65" spans="1:4" ht="25.5">
      <c r="A65" s="43">
        <v>205</v>
      </c>
      <c r="B65" s="30" t="s">
        <v>198</v>
      </c>
      <c r="C65" s="28" t="s">
        <v>86</v>
      </c>
      <c r="D65" s="44"/>
    </row>
    <row r="66" spans="1:4" ht="25.5">
      <c r="A66" s="43">
        <v>208</v>
      </c>
      <c r="B66" s="30" t="s">
        <v>201</v>
      </c>
      <c r="C66" s="29" t="s">
        <v>86</v>
      </c>
      <c r="D66" s="44"/>
    </row>
    <row r="67" spans="1:4" ht="25.5">
      <c r="A67" s="43">
        <v>210</v>
      </c>
      <c r="B67" s="30" t="s">
        <v>203</v>
      </c>
      <c r="C67" s="29" t="s">
        <v>86</v>
      </c>
      <c r="D67" s="44"/>
    </row>
    <row r="68" spans="1:4" ht="25.5">
      <c r="A68" s="43">
        <v>215</v>
      </c>
      <c r="B68" s="30" t="s">
        <v>206</v>
      </c>
      <c r="C68" s="29" t="s">
        <v>86</v>
      </c>
      <c r="D68" s="44"/>
    </row>
    <row r="69" spans="1:4" ht="38.25">
      <c r="A69" s="43">
        <v>216</v>
      </c>
      <c r="B69" s="30" t="s">
        <v>207</v>
      </c>
      <c r="C69" s="29" t="s">
        <v>86</v>
      </c>
      <c r="D69" s="44"/>
    </row>
    <row r="70" spans="1:4" ht="25.5">
      <c r="A70" s="43">
        <v>217</v>
      </c>
      <c r="B70" s="30" t="s">
        <v>208</v>
      </c>
      <c r="C70" s="29" t="s">
        <v>86</v>
      </c>
      <c r="D70" s="44"/>
    </row>
    <row r="71" spans="1:4" ht="25.5">
      <c r="A71" s="43">
        <v>220</v>
      </c>
      <c r="B71" s="30" t="s">
        <v>210</v>
      </c>
      <c r="C71" s="29" t="s">
        <v>86</v>
      </c>
      <c r="D71" s="44"/>
    </row>
    <row r="72" spans="1:4" ht="38.25">
      <c r="A72" s="43">
        <v>224</v>
      </c>
      <c r="B72" s="30" t="s">
        <v>213</v>
      </c>
      <c r="C72" s="29" t="s">
        <v>86</v>
      </c>
      <c r="D72" s="44"/>
    </row>
    <row r="73" spans="1:4" ht="25.5">
      <c r="A73" s="43">
        <v>227</v>
      </c>
      <c r="B73" s="30" t="s">
        <v>216</v>
      </c>
      <c r="C73" s="29" t="s">
        <v>86</v>
      </c>
      <c r="D73" s="44"/>
    </row>
    <row r="74" spans="1:4" ht="25.5">
      <c r="A74" s="43">
        <v>228</v>
      </c>
      <c r="B74" s="30" t="s">
        <v>217</v>
      </c>
      <c r="C74" s="29" t="s">
        <v>86</v>
      </c>
      <c r="D74" s="44"/>
    </row>
    <row r="75" spans="1:4" ht="25.5">
      <c r="A75" s="43">
        <v>229</v>
      </c>
      <c r="B75" s="30" t="s">
        <v>218</v>
      </c>
      <c r="C75" s="29" t="s">
        <v>86</v>
      </c>
      <c r="D75" s="44"/>
    </row>
    <row r="76" spans="1:4" ht="25.5">
      <c r="A76" s="43">
        <v>231</v>
      </c>
      <c r="B76" s="30" t="s">
        <v>220</v>
      </c>
      <c r="C76" s="29" t="s">
        <v>86</v>
      </c>
      <c r="D76" s="44"/>
    </row>
    <row r="77" spans="1:4" ht="25.5">
      <c r="A77" s="43">
        <v>236</v>
      </c>
      <c r="B77" s="30" t="s">
        <v>223</v>
      </c>
      <c r="C77" s="29" t="s">
        <v>86</v>
      </c>
      <c r="D77" s="44"/>
    </row>
    <row r="78" spans="1:4" ht="25.5">
      <c r="A78" s="43">
        <v>247</v>
      </c>
      <c r="B78" s="30" t="s">
        <v>228</v>
      </c>
      <c r="C78" s="29" t="s">
        <v>86</v>
      </c>
      <c r="D78" s="44"/>
    </row>
    <row r="79" spans="1:4" ht="25.5">
      <c r="A79" s="43">
        <v>265</v>
      </c>
      <c r="B79" s="30" t="s">
        <v>233</v>
      </c>
      <c r="C79" s="29" t="s">
        <v>86</v>
      </c>
      <c r="D79" s="44"/>
    </row>
    <row r="80" spans="1:4" ht="25.5">
      <c r="A80" s="43">
        <v>271</v>
      </c>
      <c r="B80" s="30" t="s">
        <v>235</v>
      </c>
      <c r="C80" s="29" t="s">
        <v>86</v>
      </c>
      <c r="D80" s="44"/>
    </row>
    <row r="81" spans="1:4" ht="25.5">
      <c r="A81" s="43">
        <v>280</v>
      </c>
      <c r="B81" s="30" t="s">
        <v>240</v>
      </c>
      <c r="C81" s="29" t="s">
        <v>86</v>
      </c>
      <c r="D81" s="44"/>
    </row>
    <row r="82" spans="1:4" ht="25.5">
      <c r="A82" s="43">
        <v>282</v>
      </c>
      <c r="B82" s="30" t="s">
        <v>242</v>
      </c>
      <c r="C82" s="29" t="s">
        <v>86</v>
      </c>
      <c r="D82" s="44"/>
    </row>
    <row r="83" spans="1:4" ht="25.5">
      <c r="A83" s="43">
        <v>288</v>
      </c>
      <c r="B83" s="30" t="s">
        <v>243</v>
      </c>
      <c r="C83" s="29" t="s">
        <v>86</v>
      </c>
      <c r="D83" s="44"/>
    </row>
    <row r="84" spans="1:4" ht="25.5">
      <c r="A84" s="43">
        <v>294</v>
      </c>
      <c r="B84" s="30" t="s">
        <v>245</v>
      </c>
      <c r="C84" s="29" t="s">
        <v>86</v>
      </c>
      <c r="D84" s="44"/>
    </row>
    <row r="85" spans="1:4" ht="25.5">
      <c r="A85" s="43">
        <v>304</v>
      </c>
      <c r="B85" s="30" t="s">
        <v>10</v>
      </c>
      <c r="C85" s="29" t="s">
        <v>86</v>
      </c>
      <c r="D85" s="44"/>
    </row>
    <row r="86" spans="1:4" ht="38.25">
      <c r="A86" s="43">
        <v>305</v>
      </c>
      <c r="B86" s="30" t="s">
        <v>11</v>
      </c>
      <c r="C86" s="29" t="s">
        <v>86</v>
      </c>
      <c r="D86" s="44"/>
    </row>
    <row r="87" spans="1:4" ht="25.5">
      <c r="A87" s="43">
        <v>307</v>
      </c>
      <c r="B87" s="30" t="s">
        <v>13</v>
      </c>
      <c r="C87" s="29" t="s">
        <v>86</v>
      </c>
      <c r="D87" s="44"/>
    </row>
    <row r="88" spans="1:4" ht="38.25">
      <c r="A88" s="43">
        <v>309</v>
      </c>
      <c r="B88" s="30" t="s">
        <v>15</v>
      </c>
      <c r="C88" s="29" t="s">
        <v>86</v>
      </c>
      <c r="D88" s="44"/>
    </row>
    <row r="89" spans="1:4" ht="25.5">
      <c r="A89" s="43">
        <v>311</v>
      </c>
      <c r="B89" s="30" t="s">
        <v>17</v>
      </c>
      <c r="C89" s="29" t="s">
        <v>86</v>
      </c>
      <c r="D89" s="44"/>
    </row>
    <row r="90" spans="1:4" ht="25.5">
      <c r="A90" s="43">
        <v>312</v>
      </c>
      <c r="B90" s="30" t="s">
        <v>18</v>
      </c>
      <c r="C90" s="29" t="s">
        <v>86</v>
      </c>
      <c r="D90" s="44"/>
    </row>
    <row r="91" spans="1:4" ht="25.5">
      <c r="A91" s="43">
        <v>313</v>
      </c>
      <c r="B91" s="30" t="s">
        <v>19</v>
      </c>
      <c r="C91" s="29" t="s">
        <v>86</v>
      </c>
      <c r="D91" s="44"/>
    </row>
    <row r="92" spans="1:4" ht="25.5">
      <c r="A92" s="43">
        <v>314</v>
      </c>
      <c r="B92" s="30" t="s">
        <v>20</v>
      </c>
      <c r="C92" s="29" t="s">
        <v>86</v>
      </c>
      <c r="D92" s="44"/>
    </row>
    <row r="93" spans="1:4" ht="25.5">
      <c r="A93" s="43">
        <v>315</v>
      </c>
      <c r="B93" s="30" t="s">
        <v>21</v>
      </c>
      <c r="C93" s="29" t="s">
        <v>86</v>
      </c>
      <c r="D93" s="44"/>
    </row>
    <row r="94" spans="1:4" ht="25.5">
      <c r="A94" s="43">
        <v>316</v>
      </c>
      <c r="B94" s="30" t="s">
        <v>22</v>
      </c>
      <c r="C94" s="29" t="s">
        <v>86</v>
      </c>
      <c r="D94" s="44"/>
    </row>
    <row r="95" spans="1:4" ht="25.5">
      <c r="A95" s="43">
        <v>319</v>
      </c>
      <c r="B95" s="30" t="s">
        <v>25</v>
      </c>
      <c r="C95" s="29" t="s">
        <v>86</v>
      </c>
      <c r="D95" s="44"/>
    </row>
    <row r="96" spans="1:4" ht="25.5">
      <c r="A96" s="43">
        <v>321</v>
      </c>
      <c r="B96" s="30" t="s">
        <v>26</v>
      </c>
      <c r="C96" s="29" t="s">
        <v>86</v>
      </c>
      <c r="D96" s="44"/>
    </row>
    <row r="97" spans="1:4" ht="38.25">
      <c r="A97" s="45">
        <v>58</v>
      </c>
      <c r="B97" s="46" t="s">
        <v>1</v>
      </c>
      <c r="C97" s="29" t="s">
        <v>86</v>
      </c>
      <c r="D97" s="44"/>
    </row>
    <row r="98" spans="1:4" ht="51">
      <c r="A98" s="45">
        <v>62</v>
      </c>
      <c r="B98" s="46" t="s">
        <v>2</v>
      </c>
      <c r="C98" s="29" t="s">
        <v>86</v>
      </c>
      <c r="D98" s="44"/>
    </row>
    <row r="99" spans="1:4" ht="25.5">
      <c r="A99" s="43">
        <v>322</v>
      </c>
      <c r="B99" s="30" t="s">
        <v>27</v>
      </c>
      <c r="C99" s="29" t="s">
        <v>86</v>
      </c>
      <c r="D99" s="44"/>
    </row>
    <row r="100" spans="1:4">
      <c r="A100" s="43"/>
      <c r="B100" s="30"/>
      <c r="C100" s="39">
        <f>COUNTA(C61:C99)</f>
        <v>39</v>
      </c>
      <c r="D100" s="44"/>
    </row>
    <row r="101" spans="1:4">
      <c r="A101" s="23"/>
      <c r="B101" s="23"/>
      <c r="C101" s="23"/>
      <c r="D101" s="23"/>
    </row>
    <row r="102" spans="1:4" ht="25.5">
      <c r="A102" s="43">
        <v>232</v>
      </c>
      <c r="B102" s="30" t="s">
        <v>221</v>
      </c>
      <c r="C102" s="29" t="s">
        <v>96</v>
      </c>
      <c r="D102" s="44"/>
    </row>
    <row r="103" spans="1:4" ht="25.5">
      <c r="A103" s="43">
        <v>246</v>
      </c>
      <c r="B103" s="30" t="s">
        <v>227</v>
      </c>
      <c r="C103" s="29" t="s">
        <v>96</v>
      </c>
      <c r="D103" s="44"/>
    </row>
    <row r="104" spans="1:4" ht="38.25">
      <c r="A104" s="43">
        <v>325</v>
      </c>
      <c r="B104" s="30" t="s">
        <v>30</v>
      </c>
      <c r="C104" s="29" t="s">
        <v>96</v>
      </c>
      <c r="D104" s="44"/>
    </row>
    <row r="105" spans="1:4" ht="25.5">
      <c r="A105" s="43">
        <v>225</v>
      </c>
      <c r="B105" s="30" t="s">
        <v>214</v>
      </c>
      <c r="C105" s="29" t="s">
        <v>96</v>
      </c>
      <c r="D105" s="44"/>
    </row>
    <row r="106" spans="1:4">
      <c r="A106" s="43"/>
      <c r="B106" s="30"/>
      <c r="C106" s="39">
        <f>COUNTA(C102:C105)</f>
        <v>4</v>
      </c>
      <c r="D106" s="44"/>
    </row>
    <row r="107" spans="1:4">
      <c r="A107" s="23"/>
      <c r="B107" s="23"/>
      <c r="C107" s="23"/>
      <c r="D107" s="23"/>
    </row>
    <row r="108" spans="1:4" ht="38.25">
      <c r="A108" s="43">
        <v>206</v>
      </c>
      <c r="B108" s="30" t="s">
        <v>199</v>
      </c>
      <c r="C108" s="28" t="s">
        <v>97</v>
      </c>
      <c r="D108" s="44" t="s">
        <v>98</v>
      </c>
    </row>
    <row r="109" spans="1:4" ht="38.25">
      <c r="A109" s="43">
        <v>222</v>
      </c>
      <c r="B109" s="30" t="s">
        <v>211</v>
      </c>
      <c r="C109" s="29" t="s">
        <v>97</v>
      </c>
      <c r="D109" s="49" t="s">
        <v>98</v>
      </c>
    </row>
    <row r="110" spans="1:4" ht="38.25">
      <c r="A110" s="43">
        <v>245</v>
      </c>
      <c r="B110" s="30" t="s">
        <v>226</v>
      </c>
      <c r="C110" s="29" t="s">
        <v>97</v>
      </c>
      <c r="D110" s="49" t="s">
        <v>98</v>
      </c>
    </row>
    <row r="111" spans="1:4" ht="25.5">
      <c r="A111" s="43">
        <v>191</v>
      </c>
      <c r="B111" s="30" t="s">
        <v>186</v>
      </c>
      <c r="C111" s="28" t="s">
        <v>97</v>
      </c>
      <c r="D111" s="44"/>
    </row>
    <row r="112" spans="1:4" ht="25.5">
      <c r="A112" s="43">
        <v>192</v>
      </c>
      <c r="B112" s="30" t="s">
        <v>187</v>
      </c>
      <c r="C112" s="28" t="s">
        <v>97</v>
      </c>
      <c r="D112" s="44"/>
    </row>
    <row r="113" spans="1:4" ht="25.5">
      <c r="A113" s="43">
        <v>193</v>
      </c>
      <c r="B113" s="30" t="s">
        <v>188</v>
      </c>
      <c r="C113" s="28" t="s">
        <v>97</v>
      </c>
      <c r="D113" s="44"/>
    </row>
    <row r="114" spans="1:4" ht="25.5">
      <c r="A114" s="43">
        <v>200</v>
      </c>
      <c r="B114" s="30" t="s">
        <v>194</v>
      </c>
      <c r="C114" s="28" t="s">
        <v>97</v>
      </c>
      <c r="D114" s="44"/>
    </row>
    <row r="115" spans="1:4" ht="25.5">
      <c r="A115" s="43">
        <v>204</v>
      </c>
      <c r="B115" s="30" t="s">
        <v>197</v>
      </c>
      <c r="C115" s="28" t="s">
        <v>97</v>
      </c>
      <c r="D115" s="44"/>
    </row>
    <row r="116" spans="1:4" ht="25.5">
      <c r="A116" s="43">
        <v>223</v>
      </c>
      <c r="B116" s="30" t="s">
        <v>212</v>
      </c>
      <c r="C116" s="29" t="s">
        <v>97</v>
      </c>
      <c r="D116" s="44"/>
    </row>
    <row r="117" spans="1:4" ht="25.5">
      <c r="A117" s="43">
        <v>226</v>
      </c>
      <c r="B117" s="30" t="s">
        <v>215</v>
      </c>
      <c r="C117" s="29" t="s">
        <v>97</v>
      </c>
      <c r="D117" s="44"/>
    </row>
    <row r="118" spans="1:4" ht="25.5">
      <c r="A118" s="43">
        <v>230</v>
      </c>
      <c r="B118" s="30" t="s">
        <v>219</v>
      </c>
      <c r="C118" s="29" t="s">
        <v>97</v>
      </c>
      <c r="D118" s="44"/>
    </row>
    <row r="119" spans="1:4" ht="25.5">
      <c r="A119" s="43">
        <v>243</v>
      </c>
      <c r="B119" s="30" t="s">
        <v>225</v>
      </c>
      <c r="C119" s="29" t="s">
        <v>97</v>
      </c>
      <c r="D119" s="44"/>
    </row>
    <row r="120" spans="1:4" ht="25.5">
      <c r="A120" s="43">
        <v>259</v>
      </c>
      <c r="B120" s="30" t="s">
        <v>229</v>
      </c>
      <c r="C120" s="29" t="s">
        <v>97</v>
      </c>
      <c r="D120" s="44"/>
    </row>
    <row r="121" spans="1:4" ht="25.5">
      <c r="A121" s="43">
        <v>260</v>
      </c>
      <c r="B121" s="30" t="s">
        <v>230</v>
      </c>
      <c r="C121" s="29" t="s">
        <v>97</v>
      </c>
      <c r="D121" s="44"/>
    </row>
    <row r="122" spans="1:4" ht="38.25">
      <c r="A122" s="43">
        <v>263</v>
      </c>
      <c r="B122" s="30" t="s">
        <v>231</v>
      </c>
      <c r="C122" s="29" t="s">
        <v>97</v>
      </c>
      <c r="D122" s="44"/>
    </row>
    <row r="123" spans="1:4" ht="25.5">
      <c r="A123" s="43">
        <v>277</v>
      </c>
      <c r="B123" s="30" t="s">
        <v>237</v>
      </c>
      <c r="C123" s="29" t="s">
        <v>97</v>
      </c>
      <c r="D123" s="44"/>
    </row>
    <row r="124" spans="1:4" ht="25.5">
      <c r="A124" s="43">
        <v>278</v>
      </c>
      <c r="B124" s="30" t="s">
        <v>238</v>
      </c>
      <c r="C124" s="29" t="s">
        <v>97</v>
      </c>
      <c r="D124" s="44"/>
    </row>
    <row r="125" spans="1:4" ht="25.5">
      <c r="A125" s="43">
        <v>308</v>
      </c>
      <c r="B125" s="30" t="s">
        <v>14</v>
      </c>
      <c r="C125" s="29" t="s">
        <v>97</v>
      </c>
      <c r="D125" s="44"/>
    </row>
    <row r="126" spans="1:4" ht="25.5">
      <c r="A126" s="43">
        <v>317</v>
      </c>
      <c r="B126" s="30" t="s">
        <v>23</v>
      </c>
      <c r="C126" s="29" t="s">
        <v>97</v>
      </c>
      <c r="D126" s="44"/>
    </row>
    <row r="127" spans="1:4" ht="38.25">
      <c r="A127" s="43">
        <v>264</v>
      </c>
      <c r="B127" s="30" t="s">
        <v>232</v>
      </c>
      <c r="C127" s="29" t="s">
        <v>97</v>
      </c>
      <c r="D127" s="49" t="s">
        <v>98</v>
      </c>
    </row>
    <row r="128" spans="1:4" ht="38.25">
      <c r="A128" s="43">
        <v>318</v>
      </c>
      <c r="B128" s="30" t="s">
        <v>24</v>
      </c>
      <c r="C128" s="29" t="s">
        <v>97</v>
      </c>
      <c r="D128" s="44"/>
    </row>
    <row r="129" spans="1:4">
      <c r="A129" s="23"/>
      <c r="B129" s="23"/>
      <c r="C129" s="39">
        <f>COUNTA(C108:C128)</f>
        <v>21</v>
      </c>
      <c r="D129" s="23"/>
    </row>
    <row r="130" spans="1:4">
      <c r="A130" s="23"/>
      <c r="B130" s="23"/>
      <c r="C130" s="23"/>
      <c r="D130" s="23"/>
    </row>
    <row r="131" spans="1:4">
      <c r="A131" s="47" t="s">
        <v>265</v>
      </c>
      <c r="B131" s="23"/>
      <c r="C131" s="23"/>
      <c r="D131" s="23"/>
    </row>
    <row r="132" spans="1:4" ht="25.5">
      <c r="A132" s="50" t="s">
        <v>263</v>
      </c>
      <c r="B132" s="50" t="s">
        <v>264</v>
      </c>
      <c r="C132" s="51" t="s">
        <v>266</v>
      </c>
      <c r="D132" s="23"/>
    </row>
    <row r="133" spans="1:4" ht="38.25">
      <c r="A133" s="52">
        <v>547</v>
      </c>
      <c r="B133" s="53" t="s">
        <v>405</v>
      </c>
      <c r="C133" s="22" t="s">
        <v>87</v>
      </c>
      <c r="D133" s="23"/>
    </row>
    <row r="134" spans="1:4">
      <c r="A134" s="23"/>
      <c r="B134" s="23"/>
      <c r="C134" s="39">
        <f>COUNTA(C133)</f>
        <v>1</v>
      </c>
      <c r="D134" s="23"/>
    </row>
  </sheetData>
  <phoneticPr fontId="3" type="noConversion"/>
  <hyperlinks>
    <hyperlink ref="A111" r:id="rId1" display="http://www.westlaw.com/Find/Default.wl?rs=dfa1.0&amp;vr=2.0&amp;FindType=Y&amp;ReferencePositionType=P&amp;SerialNum=2008190626&amp;SR=PF&amp;AQT=CR_0258116001"/>
    <hyperlink ref="A112" r:id="rId2" display="http://www.westlaw.com/Find/Default.wl?rs=dfa1.0&amp;vr=2.0&amp;FindType=Y&amp;ReferencePositionType=P&amp;SerialNum=2008488570&amp;SR=PF&amp;AQT=CR_0258116001"/>
    <hyperlink ref="A113" r:id="rId3" display="http://www.westlaw.com/Find/Default.wl?rs=dfa1.0&amp;vr=2.0&amp;FindType=Y&amp;ReferencePositionType=P&amp;SerialNum=2008488572&amp;SR=PF&amp;AQT=CR_0258116001"/>
    <hyperlink ref="A18" r:id="rId4" display="http://www.westlaw.com/Find/Default.wl?rs=dfa1.0&amp;vr=2.0&amp;FindType=Y&amp;ReferencePositionType=P&amp;SerialNum=2006990923&amp;SR=PF&amp;AQT=CR_0258116001"/>
    <hyperlink ref="A58" r:id="rId5" display="http://www.westlaw.com/Find/Default.wl?rs=dfa1.0&amp;vr=2.0&amp;FindType=Y&amp;ReferencePositionType=P&amp;SerialNum=2006985438&amp;SR=PF&amp;AQT=CR_0258116001"/>
    <hyperlink ref="A32" r:id="rId6" display="http://www.westlaw.com/Find/Default.wl?rs=dfa1.0&amp;vr=2.0&amp;FindType=Y&amp;ReferencePositionType=P&amp;SerialNum=2006923367&amp;SR=PF&amp;AQT=CR_0258116001"/>
    <hyperlink ref="A114" r:id="rId7" display="http://www.westlaw.com/Find/Default.wl?rs=dfa1.0&amp;vr=2.0&amp;FindType=Y&amp;ReferencePositionType=P&amp;SerialNum=2008488573&amp;SR=PF&amp;AQT=CR_0258116001"/>
    <hyperlink ref="A19" r:id="rId8" display="http://www.westlaw.com/Find/Default.wl?rs=dfa1.0&amp;vr=2.0&amp;FindType=Y&amp;ReferencePositionType=P&amp;SerialNum=2006889612&amp;SR=PF&amp;AQT=CR_0258116001"/>
    <hyperlink ref="A115" r:id="rId9" display="http://www.westlaw.com/Find/Default.wl?rs=dfa1.0&amp;vr=2.0&amp;FindType=Y&amp;ReferencePositionType=P&amp;SerialNum=2008496760&amp;SR=PF&amp;AQT=CR_0258116001"/>
    <hyperlink ref="A108" r:id="rId10" display="http://www.westlaw.com/Find/Default.wl?rs=dfa1.0&amp;vr=2.0&amp;FindType=Y&amp;ReferencePositionType=P&amp;SerialNum=2008366239&amp;SR=PF&amp;AQT=CR_0258116001"/>
    <hyperlink ref="A20" r:id="rId11" display="http://www.westlaw.com/Find/Default.wl?rs=dfa1.0&amp;vr=2.0&amp;FindType=Y&amp;ReferencePositionType=P&amp;SerialNum=2006853584&amp;SR=PF&amp;AQT=CR_0258116001"/>
    <hyperlink ref="A37" r:id="rId12" display="http://www.westlaw.com/Find/Default.wl?rs=dfa1.0&amp;vr=2.0&amp;FindType=Y&amp;ReferencePositionType=P&amp;SerialNum=2006773865&amp;SR=PF&amp;AQT=CR_0258116001"/>
    <hyperlink ref="A21" r:id="rId13" display="http://www.westlaw.com/Find/Default.wl?rs=dfa1.0&amp;vr=2.0&amp;FindType=Y&amp;ReferencePositionType=P&amp;SerialNum=2006773873&amp;SR=PF&amp;AQT=CR_0258116001"/>
    <hyperlink ref="A68" r:id="rId14" display="http://www.westlaw.com/Find/Default.wl?rs=dfa1.0&amp;vr=2.0&amp;FindType=Y&amp;ReferencePositionType=P&amp;SerialNum=2006738429&amp;SR=PF&amp;AQT=CR_0258116001"/>
    <hyperlink ref="A69" r:id="rId15" display="http://www.westlaw.com/Find/Default.wl?rs=dfa1.0&amp;vr=2.0&amp;FindType=Y&amp;ReferencePositionType=P&amp;SerialNum=2006738432&amp;SR=PF&amp;AQT=CR_0258116001"/>
    <hyperlink ref="A70" r:id="rId16" display="http://www.westlaw.com/Find/Default.wl?rs=dfa1.0&amp;vr=2.0&amp;FindType=Y&amp;ReferencePositionType=P&amp;SerialNum=2006738457&amp;SR=PF&amp;AQT=CR_0258116001"/>
    <hyperlink ref="A57" r:id="rId17" display="http://www.westlaw.com/Find/Default.wl?rs=dfa1.0&amp;vr=2.0&amp;FindType=Y&amp;ReferencePositionType=P&amp;SerialNum=2006704346&amp;SR=PF&amp;AQT=CR_0258116001"/>
    <hyperlink ref="A71" r:id="rId18" display="http://www.westlaw.com/Find/Default.wl?rs=dfa1.0&amp;vr=2.0&amp;FindType=Y&amp;ReferencePositionType=P&amp;SerialNum=2006657519&amp;SR=PF&amp;AQT=CR_0258116001"/>
    <hyperlink ref="A109" r:id="rId19" display="http://www.westlaw.com/Find/Default.wl?rs=dfa1.0&amp;vr=2.0&amp;FindType=Y&amp;ReferencePositionType=P&amp;SerialNum=2008210176&amp;SR=PF&amp;AQT=CR_0258116001"/>
    <hyperlink ref="A116" r:id="rId20" display="http://www.westlaw.com/Find/Default.wl?rs=dfa1.0&amp;vr=2.0&amp;FindType=Y&amp;ReferencePositionType=P&amp;SerialNum=2008260406&amp;SR=PF&amp;AQT=CR_0258116001"/>
    <hyperlink ref="A72" r:id="rId21" display="http://www.westlaw.com/Find/Default.wl?rs=dfa1.0&amp;vr=2.0&amp;FindType=Y&amp;ReferencePositionType=P&amp;SerialNum=2006602562&amp;SR=PF&amp;AQT=CR_0258116001"/>
    <hyperlink ref="A105" r:id="rId22" display="http://www.westlaw.com/Find/Default.wl?rs=dfa1.0&amp;vr=2.0&amp;FindType=Y&amp;ReferencePositionType=P&amp;SerialNum=2006602568&amp;SR=PF&amp;AQT=CR_0258116001"/>
    <hyperlink ref="A117" r:id="rId23" display="http://www.westlaw.com/Find/Default.wl?rs=dfa1.0&amp;vr=2.0&amp;FindType=Y&amp;ReferencePositionType=P&amp;SerialNum=2007581773&amp;SR=PF&amp;AQT=CR_0258116001"/>
    <hyperlink ref="A73" r:id="rId24" display="http://www.westlaw.com/Find/Default.wl?rs=dfa1.0&amp;vr=2.0&amp;FindType=Y&amp;ReferencePositionType=P&amp;SerialNum=2006591598&amp;SR=PF&amp;AQT=CR_0258116001"/>
    <hyperlink ref="A74" r:id="rId25" display="http://www.westlaw.com/Find/Default.wl?rs=dfa1.0&amp;vr=2.0&amp;FindType=Y&amp;ReferencePositionType=P&amp;SerialNum=2006570475&amp;SR=PF&amp;AQT=CR_0258116001"/>
    <hyperlink ref="A75" r:id="rId26" display="http://www.westlaw.com/Find/Default.wl?rs=dfa1.0&amp;vr=2.0&amp;FindType=Y&amp;ReferencePositionType=P&amp;SerialNum=2006570476&amp;SR=PF&amp;AQT=CR_0258116001"/>
    <hyperlink ref="A118" r:id="rId27" display="http://www.westlaw.com/Find/Default.wl?rs=dfa1.0&amp;vr=2.0&amp;FindType=Y&amp;ReferencePositionType=P&amp;SerialNum=2008210177&amp;SR=PF&amp;AQT=CR_0258116001"/>
    <hyperlink ref="A76" r:id="rId28" display="http://www.westlaw.com/Find/Default.wl?rs=dfa1.0&amp;vr=2.0&amp;FindType=Y&amp;ReferencePositionType=P&amp;SerialNum=2006563317&amp;SR=PF&amp;AQT=CR_0258116001"/>
    <hyperlink ref="A102" r:id="rId29" display="http://www.westlaw.com/Find/Default.wl?rs=dfa1.0&amp;vr=2.0&amp;FindType=Y&amp;ReferencePositionType=P&amp;SerialNum=2006548985&amp;SR=PF&amp;AQT=CR_0258116001"/>
    <hyperlink ref="A54" r:id="rId30" display="http://www.westlaw.com/Find/Default.wl?rs=dfa1.0&amp;vr=2.0&amp;FindType=Y&amp;ReferencePositionType=P&amp;SerialNum=2006469196&amp;SR=PF&amp;AQT=CR_0258116001"/>
    <hyperlink ref="A77" r:id="rId31" display="http://www.westlaw.com/Find/Default.wl?rs=dfa1.0&amp;vr=2.0&amp;FindType=Y&amp;ReferencePositionType=P&amp;SerialNum=2006469214&amp;SR=PF&amp;AQT=CR_0258116001"/>
    <hyperlink ref="A22" r:id="rId32" display="http://www.westlaw.com/Find/Default.wl?rs=dfa1.0&amp;vr=2.0&amp;FindType=Y&amp;ReferencePositionType=P&amp;SerialNum=2006435966&amp;SR=PF&amp;AQT=CR_0258116001"/>
    <hyperlink ref="A119" r:id="rId33" display="http://www.westlaw.com/Find/Default.wl?rs=dfa1.0&amp;vr=2.0&amp;FindType=Y&amp;ReferencePositionType=P&amp;SerialNum=2008111911&amp;SR=PF&amp;AQT=CR_0258116001"/>
    <hyperlink ref="A110" r:id="rId34" display="http://www.westlaw.com/Find/Default.wl?rs=dfa1.0&amp;vr=2.0&amp;FindType=Y&amp;ReferencePositionType=P&amp;SerialNum=2008120177&amp;SR=PF&amp;AQT=CR_0258116001"/>
    <hyperlink ref="A103" r:id="rId35" display="http://www.westlaw.com/Find/Default.wl?rs=dfa1.0&amp;vr=2.0&amp;FindType=Y&amp;ReferencePositionType=P&amp;SerialNum=2006360701&amp;SR=PF&amp;AQT=CR_0258116001"/>
    <hyperlink ref="A78" r:id="rId36" display="http://www.westlaw.com/Find/Default.wl?rs=dfa1.0&amp;vr=2.0&amp;FindType=Y&amp;ReferencePositionType=P&amp;SerialNum=2006360742&amp;SR=PF&amp;AQT=CR_0258116001"/>
    <hyperlink ref="A120" r:id="rId37" display="http://www.westlaw.com/Find/Default.wl?rs=dfa1.0&amp;vr=2.0&amp;FindType=Y&amp;ReferencePositionType=P&amp;SerialNum=2006339385&amp;SR=PF&amp;AQT=CR_0258116001"/>
    <hyperlink ref="A121" r:id="rId38" display="http://www.westlaw.com/Find/Default.wl?rs=dfa1.0&amp;vr=2.0&amp;FindType=Y&amp;ReferencePositionType=P&amp;SerialNum=2008111910&amp;SR=PF&amp;AQT=CR_0258116001"/>
    <hyperlink ref="A122" r:id="rId39" display="http://www.westlaw.com/Find/Default.wl?rs=dfa1.0&amp;vr=2.0&amp;FindType=Y&amp;ReferencePositionType=P&amp;SerialNum=2006301020&amp;SR=PF&amp;AQT=CR_0258116001"/>
    <hyperlink ref="A127" r:id="rId40" display="http://www.westlaw.com/Find/Default.wl?rs=dfa1.0&amp;vr=2.0&amp;FindType=Y&amp;ReferencePositionType=P&amp;SerialNum=2006301021&amp;SR=PF&amp;AQT=CR_0258116001"/>
    <hyperlink ref="A79" r:id="rId41" display="http://www.westlaw.com/Find/Default.wl?rs=dfa1.0&amp;vr=2.0&amp;FindType=Y&amp;ReferencePositionType=P&amp;SerialNum=2006258925&amp;SR=PF&amp;AQT=CR_0258116001"/>
    <hyperlink ref="A23" r:id="rId42" display="http://www.westlaw.com/Find/Default.wl?rs=dfa1.0&amp;vr=2.0&amp;FindType=Y&amp;ReferencePositionType=P&amp;SerialNum=2006253679&amp;SR=PF&amp;AQT=CR_0258116001"/>
    <hyperlink ref="A80" r:id="rId43" display="http://www.westlaw.com/Find/Default.wl?rs=dfa1.0&amp;vr=2.0&amp;FindType=Y&amp;ReferencePositionType=P&amp;SerialNum=2006184803&amp;SR=PF&amp;AQT=CR_0258116001"/>
    <hyperlink ref="A33" r:id="rId44" display="http://www.westlaw.com/Find/Default.wl?rs=dfa1.0&amp;vr=2.0&amp;FindType=Y&amp;ReferencePositionType=P&amp;SerialNum=2006134047&amp;SR=PF&amp;AQT=CR_0258116001"/>
    <hyperlink ref="A123" r:id="rId45" display="http://www.westlaw.com/Find/Default.wl?rs=dfa1.0&amp;vr=2.0&amp;FindType=Y&amp;ReferencePositionType=P&amp;SerialNum=2006134046&amp;SR=PF&amp;AQT=CR_0258116001"/>
    <hyperlink ref="A124" r:id="rId46" display="http://www.westlaw.com/Find/Default.wl?rs=dfa1.0&amp;vr=2.0&amp;FindType=Y&amp;ReferencePositionType=P&amp;SerialNum=2006112471&amp;SR=PF&amp;AQT=CR_0258116001"/>
    <hyperlink ref="A24" r:id="rId47" display="http://www.westlaw.com/Find/Default.wl?rs=dfa1.0&amp;vr=2.0&amp;FindType=Y&amp;ReferencePositionType=P&amp;SerialNum=2005978796&amp;SR=PF&amp;AQT=CR_0258116001"/>
    <hyperlink ref="A81" r:id="rId48" display="http://www.westlaw.com/Find/Default.wl?rs=dfa1.0&amp;vr=2.0&amp;FindType=Y&amp;ReferencePositionType=P&amp;SerialNum=2005978842&amp;SR=PF&amp;AQT=CR_0258116001"/>
    <hyperlink ref="A25" r:id="rId49" display="http://www.westlaw.com/Find/Default.wl?rs=dfa1.0&amp;vr=2.0&amp;FindType=Y&amp;ReferencePositionType=P&amp;SerialNum=2005978846&amp;SR=PF&amp;AQT=CR_0258116001"/>
    <hyperlink ref="A82" r:id="rId50" display="http://www.westlaw.com/Find/Default.wl?rs=dfa1.0&amp;vr=2.0&amp;FindType=Y&amp;ReferencePositionType=P&amp;SerialNum=2005978850&amp;SR=PF&amp;AQT=CR_0258116001"/>
    <hyperlink ref="A83" r:id="rId51" display="http://www.westlaw.com/Find/Default.wl?rs=dfa1.0&amp;vr=2.0&amp;FindType=Y&amp;ReferencePositionType=P&amp;SerialNum=2005951275&amp;SR=PF&amp;AQT=CR_0258116001"/>
    <hyperlink ref="A26" r:id="rId52" display="http://www.westlaw.com/Find/Default.wl?rs=dfa1.0&amp;vr=2.0&amp;FindType=Y&amp;ReferencePositionType=P&amp;SerialNum=2005908278&amp;SR=PF&amp;AQT=CR_0258116001"/>
    <hyperlink ref="A84" r:id="rId53" display="http://www.westlaw.com/Find/Default.wl?rs=dfa1.0&amp;vr=2.0&amp;FindType=Y&amp;ReferencePositionType=P&amp;SerialNum=2005882889&amp;SR=PF&amp;AQT=CR_0258116001"/>
    <hyperlink ref="A85" r:id="rId54" display="http://www.westlaw.com/Find/Default.wl?rs=dfa1.0&amp;vr=2.0&amp;FindType=Y&amp;ReferencePositionType=P&amp;SerialNum=2005842666&amp;SR=PF&amp;AQT=CR_0258116001"/>
    <hyperlink ref="A86" r:id="rId55" display="http://www.westlaw.com/Find/Default.wl?rs=dfa1.0&amp;vr=2.0&amp;FindType=Y&amp;ReferencePositionType=P&amp;SerialNum=2005842698&amp;SR=PF&amp;AQT=CR_0258116001"/>
    <hyperlink ref="A34" r:id="rId56" display="http://www.westlaw.com/Find/Default.wl?rs=dfa1.0&amp;vr=2.0&amp;FindType=Y&amp;ReferencePositionType=P&amp;SerialNum=2005805685&amp;SR=PF&amp;AQT=CR_0258116001"/>
    <hyperlink ref="A87" r:id="rId57" display="http://www.westlaw.com/Find/Default.wl?rs=dfa1.0&amp;vr=2.0&amp;FindType=Y&amp;ReferencePositionType=P&amp;SerialNum=2005805689&amp;SR=PF&amp;AQT=CR_0258116001"/>
    <hyperlink ref="A125" r:id="rId58" display="http://www.westlaw.com/Find/Default.wl?rs=dfa1.0&amp;vr=2.0&amp;FindType=Y&amp;ReferencePositionType=P&amp;SerialNum=2005819515&amp;SR=PF&amp;AQT=CR_0258116001"/>
    <hyperlink ref="A88" r:id="rId59" display="http://www.westlaw.com/Find/Default.wl?rs=dfa1.0&amp;vr=2.0&amp;FindType=Y&amp;ReferencePositionType=P&amp;SerialNum=2005787923&amp;SR=PF&amp;AQT=CR_0258116001"/>
    <hyperlink ref="A27" r:id="rId60" display="http://www.westlaw.com/Find/Default.wl?rs=dfa1.0&amp;vr=2.0&amp;FindType=Y&amp;ReferencePositionType=P&amp;SerialNum=2005737061&amp;SR=PF&amp;AQT=CR_0258116001"/>
    <hyperlink ref="A89" r:id="rId61" display="http://www.westlaw.com/Find/Default.wl?rs=dfa1.0&amp;vr=2.0&amp;FindType=Y&amp;ReferencePositionType=P&amp;SerialNum=2005737078&amp;SR=PF&amp;AQT=CR_0258116001"/>
    <hyperlink ref="A90" r:id="rId62" display="http://www.westlaw.com/Find/Default.wl?rs=dfa1.0&amp;vr=2.0&amp;FindType=Y&amp;ReferencePositionType=P&amp;SerialNum=2005733518&amp;SR=PF&amp;AQT=CR_0258116001"/>
    <hyperlink ref="A91" r:id="rId63" display="http://www.westlaw.com/Find/Default.wl?rs=dfa1.0&amp;vr=2.0&amp;FindType=Y&amp;ReferencePositionType=P&amp;SerialNum=2005552097&amp;SR=PF&amp;AQT=CR_0258116001"/>
    <hyperlink ref="A92" r:id="rId64" display="http://www.westlaw.com/Find/Default.wl?rs=dfa1.0&amp;vr=2.0&amp;FindType=Y&amp;ReferencePositionType=P&amp;SerialNum=2005558674&amp;SR=PF&amp;AQT=CR_0258116001"/>
    <hyperlink ref="A93" r:id="rId65" display="http://www.westlaw.com/Find/Default.wl?rs=dfa1.0&amp;vr=2.0&amp;FindType=Y&amp;ReferencePositionType=P&amp;SerialNum=2005567258&amp;SR=PF&amp;AQT=CR_0258116001"/>
    <hyperlink ref="A94" r:id="rId66" display="http://www.westlaw.com/Find/Default.wl?rs=dfa1.0&amp;vr=2.0&amp;FindType=Y&amp;ReferencePositionType=P&amp;SerialNum=2005497776&amp;SR=PF&amp;AQT=CR_0258116001"/>
    <hyperlink ref="A126" r:id="rId67" display="http://www.westlaw.com/Find/Default.wl?rs=dfa1.0&amp;vr=2.0&amp;FindType=Y&amp;ReferencePositionType=P&amp;SerialNum=2005600583&amp;SR=PF&amp;AQT=CR_0258116001"/>
    <hyperlink ref="A128" r:id="rId68" display="http://www.westlaw.com/Find/Default.wl?rs=dfa1.0&amp;vr=2.0&amp;FindType=Y&amp;ReferencePositionType=P&amp;SerialNum=2005576327&amp;SR=PF&amp;AQT=CR_0258116001"/>
    <hyperlink ref="A95" r:id="rId69" display="http://www.westlaw.com/Find/Default.wl?rs=dfa1.0&amp;vr=2.0&amp;FindType=Y&amp;ReferencePositionType=P&amp;SerialNum=2005468578&amp;SR=PF&amp;AQT=CR_0258116001"/>
    <hyperlink ref="A96" r:id="rId70" display="http://www.westlaw.com/Find/Default.wl?rs=dfa1.0&amp;vr=2.0&amp;FindType=Y&amp;ReferencePositionType=P&amp;SerialNum=2005389255&amp;SR=PF&amp;AQT=CR_0258116001"/>
    <hyperlink ref="A99" r:id="rId71" display="http://www.westlaw.com/Find/Default.wl?rs=dfa1.0&amp;vr=2.0&amp;FindType=Y&amp;ReferencePositionType=P&amp;SerialNum=2005370022&amp;SR=PF&amp;AQT=CR_0258116001"/>
    <hyperlink ref="A30" r:id="rId72" display="http://www.westlaw.com/Find/Default.wl?rs=dfa1.0&amp;vr=2.0&amp;FindType=Y&amp;ReferencePositionType=P&amp;SerialNum=2005324080&amp;SR=PF&amp;AQT=CR_0258116001"/>
    <hyperlink ref="A31" r:id="rId73" display="http://www.westlaw.com/Find/Default.wl?rs=dfa1.0&amp;vr=2.0&amp;FindType=Y&amp;ReferencePositionType=P&amp;SerialNum=2005239702&amp;SR=PF&amp;AQT=CR_0258116001"/>
    <hyperlink ref="A104" r:id="rId74" display="http://www.westlaw.com/Find/Default.wl?rs=dfa1.0&amp;vr=2.0&amp;FindType=Y&amp;ReferencePositionType=P&amp;SerialNum=2005215560&amp;SR=PF&amp;AQT=CR_0258116001"/>
    <hyperlink ref="A38" r:id="rId75" display="http://www.westlaw.com/Find/Default.wl?rs=dfa1.0&amp;vr=2.0&amp;FindType=Y&amp;ReferencePositionType=P&amp;SerialNum=2006990923&amp;SR=PF&amp;AQT=CR_0258116001"/>
    <hyperlink ref="A39" r:id="rId76" display="http://www.westlaw.com/Find/Default.wl?rs=dfa1.0&amp;vr=2.0&amp;FindType=Y&amp;ReferencePositionType=P&amp;SerialNum=2006889612&amp;SR=PF&amp;AQT=CR_0258116001"/>
    <hyperlink ref="A40" r:id="rId77" display="http://www.westlaw.com/Find/Default.wl?rs=dfa1.0&amp;vr=2.0&amp;FindType=Y&amp;ReferencePositionType=P&amp;SerialNum=2006853584&amp;SR=PF&amp;AQT=CR_0258116001"/>
    <hyperlink ref="A41" r:id="rId78" display="http://www.westlaw.com/Find/Default.wl?rs=dfa1.0&amp;vr=2.0&amp;FindType=Y&amp;ReferencePositionType=P&amp;SerialNum=2006773873&amp;SR=PF&amp;AQT=CR_0258116001"/>
    <hyperlink ref="A42" r:id="rId79" display="http://www.westlaw.com/Find/Default.wl?rs=dfa1.0&amp;vr=2.0&amp;FindType=Y&amp;ReferencePositionType=P&amp;SerialNum=2006435966&amp;SR=PF&amp;AQT=CR_0258116001"/>
    <hyperlink ref="A43" r:id="rId80" display="http://www.westlaw.com/Find/Default.wl?rs=dfa1.0&amp;vr=2.0&amp;FindType=Y&amp;ReferencePositionType=P&amp;SerialNum=2006253679&amp;SR=PF&amp;AQT=CR_0258116001"/>
    <hyperlink ref="A44" r:id="rId81" display="http://www.westlaw.com/Find/Default.wl?rs=dfa1.0&amp;vr=2.0&amp;FindType=Y&amp;ReferencePositionType=P&amp;SerialNum=2005978796&amp;SR=PF&amp;AQT=CR_0258116001"/>
    <hyperlink ref="A45" r:id="rId82" display="http://www.westlaw.com/Find/Default.wl?rs=dfa1.0&amp;vr=2.0&amp;FindType=Y&amp;ReferencePositionType=P&amp;SerialNum=2005978846&amp;SR=PF&amp;AQT=CR_0258116001"/>
    <hyperlink ref="A46" r:id="rId83" display="http://www.westlaw.com/Find/Default.wl?rs=dfa1.0&amp;vr=2.0&amp;FindType=Y&amp;ReferencePositionType=P&amp;SerialNum=2005908278&amp;SR=PF&amp;AQT=CR_0258116001"/>
    <hyperlink ref="A47" r:id="rId84" display="http://www.westlaw.com/Find/Default.wl?rs=dfa1.0&amp;vr=2.0&amp;FindType=Y&amp;ReferencePositionType=P&amp;SerialNum=2005737061&amp;SR=PF&amp;AQT=CR_0258116001"/>
    <hyperlink ref="A48" r:id="rId85" display="http://www.westlaw.com/Find/Default.wl?rs=dfa1.0&amp;vr=2.0&amp;FindType=Y&amp;ReferencePositionType=P&amp;SerialNum=2005324080&amp;SR=PF&amp;AQT=CR_0258116001"/>
    <hyperlink ref="A51" r:id="rId86" display="http://www.westlaw.com/Find/Default.wl?rs=dfa1.0&amp;vr=2.0&amp;FindType=Y&amp;ReferencePositionType=P&amp;SerialNum=2005239702&amp;SR=PF&amp;AQT=CR_0258116001"/>
    <hyperlink ref="A17" r:id="rId87" display="http://www.westlaw.com/Find/Default.wl?rs=dfa1.0&amp;vr=2.0&amp;FindType=Y&amp;ReferencePositionType=P&amp;SerialNum=2006773865&amp;SR=PF&amp;AQT=CR_0258116001"/>
    <hyperlink ref="A28" r:id="rId88" display="http://www.westlaw.com/Find/Default.wl?rs=dfa1.0&amp;vr=2.0&amp;DB=506&amp;FindType=Y&amp;SerialNum=2005950767"/>
    <hyperlink ref="A49" r:id="rId89" display="http://www.westlaw.com/Find/Default.wl?rs=dfa1.0&amp;vr=2.0&amp;DB=506&amp;FindType=Y&amp;SerialNum=2005950767"/>
    <hyperlink ref="A97" r:id="rId90" display="http://www.westlaw.com/Find/Default.wl?rs=dfa1.0&amp;vr=2.0&amp;DB=506&amp;FindType=Y&amp;SerialNum=2005501426"/>
    <hyperlink ref="A98" r:id="rId91" display="http://www.westlaw.com/Find/Default.wl?rs=dfa1.0&amp;vr=2.0&amp;DB=506&amp;FindType=Y&amp;SerialNum=2005345258"/>
    <hyperlink ref="A29" r:id="rId92" display="http://www.westlaw.com/Find/Default.wl?rs=dfa1.0&amp;vr=2.0&amp;DB=506&amp;FindType=Y&amp;SerialNum=2004701844"/>
    <hyperlink ref="A50" r:id="rId93" display="http://www.westlaw.com/Find/Default.wl?rs=dfa1.0&amp;vr=2.0&amp;DB=506&amp;FindType=Y&amp;SerialNum=2004701844"/>
    <hyperlink ref="A133" r:id="rId94" display="http://www.westlaw.com/Find/Default.wl?rs=dfa1.0&amp;vr=2.0&amp;DB=4637&amp;FindType=Y&amp;SerialNum=2006952888"/>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D20"/>
  <sheetViews>
    <sheetView zoomScale="85" zoomScaleNormal="85" workbookViewId="0">
      <selection activeCell="F26" sqref="F26"/>
    </sheetView>
  </sheetViews>
  <sheetFormatPr defaultRowHeight="12.75"/>
  <cols>
    <col min="1" max="1" width="19.42578125" customWidth="1"/>
    <col min="2" max="2" width="36.140625" bestFit="1" customWidth="1"/>
    <col min="3" max="3" width="8.5703125" bestFit="1" customWidth="1"/>
    <col min="4" max="4" width="11.5703125" bestFit="1" customWidth="1"/>
    <col min="5" max="5" width="2.140625" bestFit="1" customWidth="1"/>
    <col min="9" max="9" width="14" bestFit="1" customWidth="1"/>
  </cols>
  <sheetData>
    <row r="2" spans="1:3">
      <c r="A2" t="s">
        <v>256</v>
      </c>
      <c r="B2" s="13" t="s">
        <v>100</v>
      </c>
      <c r="C2" s="14"/>
    </row>
    <row r="3" spans="1:3">
      <c r="A3" t="s">
        <v>255</v>
      </c>
      <c r="B3" s="15" t="s">
        <v>101</v>
      </c>
      <c r="C3" s="14"/>
    </row>
    <row r="4" spans="1:3">
      <c r="A4" t="s">
        <v>246</v>
      </c>
      <c r="B4" s="15" t="s">
        <v>104</v>
      </c>
      <c r="C4" s="14"/>
    </row>
    <row r="5" spans="1:3">
      <c r="B5" s="15" t="s">
        <v>106</v>
      </c>
      <c r="C5" s="14"/>
    </row>
    <row r="6" spans="1:3">
      <c r="B6" s="15" t="s">
        <v>107</v>
      </c>
      <c r="C6" s="14"/>
    </row>
    <row r="7" spans="1:3">
      <c r="B7" s="15" t="s">
        <v>102</v>
      </c>
      <c r="C7" s="14"/>
    </row>
    <row r="8" spans="1:3">
      <c r="B8" s="15" t="s">
        <v>103</v>
      </c>
      <c r="C8" s="14"/>
    </row>
    <row r="9" spans="1:3">
      <c r="B9" s="15" t="s">
        <v>253</v>
      </c>
      <c r="C9" s="14"/>
    </row>
    <row r="10" spans="1:3">
      <c r="B10" s="15" t="s">
        <v>262</v>
      </c>
      <c r="C10" s="14"/>
    </row>
    <row r="11" spans="1:3">
      <c r="B11" s="15" t="s">
        <v>105</v>
      </c>
      <c r="C11" s="14">
        <f>C20</f>
        <v>1</v>
      </c>
    </row>
    <row r="12" spans="1:3">
      <c r="B12" s="15" t="s">
        <v>108</v>
      </c>
      <c r="C12" s="14"/>
    </row>
    <row r="13" spans="1:3">
      <c r="B13" s="15" t="s">
        <v>122</v>
      </c>
      <c r="C13" s="15"/>
    </row>
    <row r="14" spans="1:3">
      <c r="B14" s="15" t="s">
        <v>307</v>
      </c>
      <c r="C14" s="14"/>
    </row>
    <row r="18" spans="1:4" ht="25.5">
      <c r="A18" s="41" t="s">
        <v>183</v>
      </c>
      <c r="B18" s="41" t="s">
        <v>184</v>
      </c>
      <c r="C18" s="48" t="s">
        <v>260</v>
      </c>
      <c r="D18" s="42" t="s">
        <v>261</v>
      </c>
    </row>
    <row r="19" spans="1:4" ht="25.5">
      <c r="A19" s="1">
        <v>188</v>
      </c>
      <c r="B19" s="2" t="s">
        <v>185</v>
      </c>
      <c r="C19" s="3" t="s">
        <v>96</v>
      </c>
      <c r="D19" s="4"/>
    </row>
    <row r="20" spans="1:4">
      <c r="C20" s="38">
        <f>COUNTA(C19)</f>
        <v>1</v>
      </c>
    </row>
  </sheetData>
  <phoneticPr fontId="3" type="noConversion"/>
  <hyperlinks>
    <hyperlink ref="A19" r:id="rId1" display="http://www.westlaw.com/Find/Default.wl?rs=dfa1.0&amp;vr=2.0&amp;FindType=Y&amp;ReferencePositionType=P&amp;SerialNum=2007628736&amp;SR=PF&amp;AQT=CR_0258116001"/>
  </hyperlink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Q124"/>
  <sheetViews>
    <sheetView topLeftCell="A112" zoomScale="85" zoomScaleNormal="85" workbookViewId="0">
      <selection activeCell="C125" sqref="C125"/>
    </sheetView>
  </sheetViews>
  <sheetFormatPr defaultRowHeight="12.75"/>
  <cols>
    <col min="1" max="1" width="8.7109375" bestFit="1" customWidth="1"/>
    <col min="2" max="2" width="26" customWidth="1"/>
    <col min="3" max="3" width="12.28515625" bestFit="1" customWidth="1"/>
    <col min="4" max="4" width="14.42578125" bestFit="1" customWidth="1"/>
    <col min="5" max="5" width="16.140625" bestFit="1" customWidth="1"/>
    <col min="6" max="6" width="19.5703125" bestFit="1" customWidth="1"/>
    <col min="7" max="7" width="9.42578125" customWidth="1"/>
    <col min="8" max="8" width="30.42578125" customWidth="1"/>
    <col min="9" max="9" width="9.42578125" bestFit="1" customWidth="1"/>
    <col min="10" max="10" width="9.5703125" bestFit="1" customWidth="1"/>
    <col min="11" max="11" width="7.5703125" customWidth="1"/>
    <col min="12" max="12" width="13.28515625" bestFit="1" customWidth="1"/>
    <col min="13" max="13" width="26.7109375" customWidth="1"/>
    <col min="14" max="14" width="19.140625" customWidth="1"/>
    <col min="15" max="15" width="13" customWidth="1"/>
  </cols>
  <sheetData>
    <row r="1" spans="1:17" ht="60" customHeight="1">
      <c r="A1" s="21" t="s">
        <v>111</v>
      </c>
      <c r="B1" s="21" t="s">
        <v>444</v>
      </c>
      <c r="C1" s="21" t="s">
        <v>445</v>
      </c>
      <c r="D1" s="21" t="s">
        <v>112</v>
      </c>
      <c r="E1" s="21" t="s">
        <v>113</v>
      </c>
      <c r="F1" s="21" t="s">
        <v>114</v>
      </c>
      <c r="G1" s="21" t="s">
        <v>253</v>
      </c>
      <c r="H1" s="21" t="s">
        <v>446</v>
      </c>
      <c r="I1" s="21" t="s">
        <v>447</v>
      </c>
      <c r="J1" s="21" t="s">
        <v>8</v>
      </c>
      <c r="K1" s="21" t="s">
        <v>883</v>
      </c>
      <c r="L1" s="56" t="s">
        <v>448</v>
      </c>
    </row>
    <row r="2" spans="1:17">
      <c r="A2">
        <f>COUNTA(M7:M14)</f>
        <v>8</v>
      </c>
      <c r="B2">
        <f>COUNTA(M7:M10)</f>
        <v>4</v>
      </c>
      <c r="C2">
        <v>0</v>
      </c>
      <c r="D2">
        <v>0</v>
      </c>
      <c r="E2">
        <f>COUNTA(M22:M23)</f>
        <v>2</v>
      </c>
      <c r="F2">
        <f>COUNTA(M17:M19)</f>
        <v>3</v>
      </c>
      <c r="G2">
        <v>0</v>
      </c>
      <c r="H2">
        <v>0</v>
      </c>
      <c r="I2">
        <f>COUNTA(B26:B78)</f>
        <v>53</v>
      </c>
      <c r="J2">
        <f>COUNTA(B81:B96)</f>
        <v>16</v>
      </c>
      <c r="K2">
        <v>0</v>
      </c>
      <c r="L2">
        <f>C124</f>
        <v>24</v>
      </c>
    </row>
    <row r="6" spans="1:17" ht="120">
      <c r="A6" s="57" t="s">
        <v>450</v>
      </c>
      <c r="B6" s="58" t="s">
        <v>451</v>
      </c>
      <c r="C6" s="57" t="s">
        <v>452</v>
      </c>
      <c r="D6" s="57" t="s">
        <v>453</v>
      </c>
      <c r="E6" s="57" t="s">
        <v>454</v>
      </c>
      <c r="F6" s="57" t="s">
        <v>455</v>
      </c>
      <c r="G6" s="58" t="s">
        <v>456</v>
      </c>
      <c r="H6" s="57" t="s">
        <v>457</v>
      </c>
      <c r="I6" s="58" t="s">
        <v>458</v>
      </c>
      <c r="J6" s="58" t="s">
        <v>459</v>
      </c>
      <c r="K6" s="58" t="s">
        <v>460</v>
      </c>
      <c r="L6" s="57" t="s">
        <v>461</v>
      </c>
      <c r="M6" s="58" t="s">
        <v>462</v>
      </c>
      <c r="N6" s="58" t="s">
        <v>463</v>
      </c>
      <c r="O6" s="58" t="s">
        <v>464</v>
      </c>
      <c r="P6" s="59" t="s">
        <v>465</v>
      </c>
      <c r="Q6" s="59" t="s">
        <v>466</v>
      </c>
    </row>
    <row r="7" spans="1:17">
      <c r="A7" s="60" t="s">
        <v>1400</v>
      </c>
      <c r="B7">
        <v>1</v>
      </c>
      <c r="C7" s="60" t="s">
        <v>1401</v>
      </c>
      <c r="D7" s="60" t="s">
        <v>1402</v>
      </c>
      <c r="E7" s="60" t="s">
        <v>1403</v>
      </c>
      <c r="F7" s="60" t="s">
        <v>1404</v>
      </c>
      <c r="G7">
        <v>2005</v>
      </c>
      <c r="H7" s="60" t="s">
        <v>1405</v>
      </c>
      <c r="I7">
        <v>9</v>
      </c>
      <c r="J7">
        <v>0</v>
      </c>
      <c r="K7">
        <v>110</v>
      </c>
      <c r="L7" s="60" t="s">
        <v>472</v>
      </c>
      <c r="M7">
        <v>1</v>
      </c>
      <c r="N7">
        <v>2</v>
      </c>
      <c r="O7">
        <v>2</v>
      </c>
      <c r="P7" t="s">
        <v>473</v>
      </c>
      <c r="Q7" t="s">
        <v>921</v>
      </c>
    </row>
    <row r="8" spans="1:17">
      <c r="A8" s="60" t="s">
        <v>1406</v>
      </c>
      <c r="B8">
        <v>1</v>
      </c>
      <c r="C8" s="60" t="s">
        <v>1407</v>
      </c>
      <c r="D8" s="60" t="s">
        <v>1408</v>
      </c>
      <c r="E8" s="60" t="s">
        <v>1409</v>
      </c>
      <c r="F8" s="60" t="s">
        <v>1410</v>
      </c>
      <c r="G8">
        <v>2005</v>
      </c>
      <c r="H8" s="60" t="s">
        <v>1411</v>
      </c>
      <c r="I8">
        <v>8</v>
      </c>
      <c r="J8">
        <v>0</v>
      </c>
      <c r="K8">
        <v>110</v>
      </c>
      <c r="L8" s="60" t="s">
        <v>472</v>
      </c>
      <c r="M8">
        <v>1</v>
      </c>
      <c r="N8">
        <v>2</v>
      </c>
      <c r="O8">
        <v>2</v>
      </c>
      <c r="P8" t="s">
        <v>473</v>
      </c>
      <c r="Q8" t="s">
        <v>921</v>
      </c>
    </row>
    <row r="9" spans="1:17">
      <c r="A9" s="60" t="s">
        <v>1412</v>
      </c>
      <c r="B9">
        <v>1</v>
      </c>
      <c r="C9" s="60" t="s">
        <v>1413</v>
      </c>
      <c r="D9" s="60" t="s">
        <v>1414</v>
      </c>
      <c r="E9" s="60" t="s">
        <v>1415</v>
      </c>
      <c r="F9" s="60" t="s">
        <v>1416</v>
      </c>
      <c r="G9">
        <v>2005</v>
      </c>
      <c r="H9" s="60" t="s">
        <v>1417</v>
      </c>
      <c r="I9">
        <v>8</v>
      </c>
      <c r="J9">
        <v>0</v>
      </c>
      <c r="K9">
        <v>110</v>
      </c>
      <c r="L9" s="60" t="s">
        <v>472</v>
      </c>
      <c r="M9">
        <v>1</v>
      </c>
      <c r="N9">
        <v>2</v>
      </c>
      <c r="O9">
        <v>2</v>
      </c>
      <c r="P9" t="s">
        <v>473</v>
      </c>
      <c r="Q9" t="s">
        <v>921</v>
      </c>
    </row>
    <row r="10" spans="1:17">
      <c r="A10" s="60" t="s">
        <v>1418</v>
      </c>
      <c r="B10">
        <v>1</v>
      </c>
      <c r="C10" s="60" t="s">
        <v>1419</v>
      </c>
      <c r="D10" s="60" t="s">
        <v>1420</v>
      </c>
      <c r="E10" s="60" t="s">
        <v>1421</v>
      </c>
      <c r="F10" s="60" t="s">
        <v>1422</v>
      </c>
      <c r="G10">
        <v>2005</v>
      </c>
      <c r="H10" s="60" t="s">
        <v>1423</v>
      </c>
      <c r="I10">
        <v>9</v>
      </c>
      <c r="J10">
        <v>0</v>
      </c>
      <c r="K10">
        <v>110</v>
      </c>
      <c r="L10" s="60" t="s">
        <v>472</v>
      </c>
      <c r="M10">
        <v>1</v>
      </c>
      <c r="N10">
        <v>2</v>
      </c>
      <c r="O10">
        <v>2</v>
      </c>
      <c r="P10" t="s">
        <v>473</v>
      </c>
      <c r="Q10" t="s">
        <v>921</v>
      </c>
    </row>
    <row r="11" spans="1:17">
      <c r="A11" s="60" t="s">
        <v>1424</v>
      </c>
      <c r="B11">
        <v>1</v>
      </c>
      <c r="C11" s="60" t="s">
        <v>1425</v>
      </c>
      <c r="D11" s="60" t="s">
        <v>1426</v>
      </c>
      <c r="E11" s="60" t="s">
        <v>1427</v>
      </c>
      <c r="F11" s="60" t="s">
        <v>1428</v>
      </c>
      <c r="G11">
        <v>2005</v>
      </c>
      <c r="H11" s="60" t="s">
        <v>1429</v>
      </c>
      <c r="I11">
        <v>5</v>
      </c>
      <c r="J11">
        <v>3</v>
      </c>
      <c r="K11">
        <v>110</v>
      </c>
      <c r="L11" s="60" t="s">
        <v>472</v>
      </c>
      <c r="M11">
        <v>1</v>
      </c>
      <c r="N11">
        <v>2</v>
      </c>
      <c r="O11">
        <v>2</v>
      </c>
      <c r="P11" t="s">
        <v>473</v>
      </c>
      <c r="Q11" t="s">
        <v>473</v>
      </c>
    </row>
    <row r="12" spans="1:17">
      <c r="A12" s="60" t="s">
        <v>1430</v>
      </c>
      <c r="B12">
        <v>1</v>
      </c>
      <c r="C12" s="60" t="s">
        <v>1431</v>
      </c>
      <c r="D12" s="60" t="s">
        <v>1432</v>
      </c>
      <c r="E12" s="60" t="s">
        <v>1433</v>
      </c>
      <c r="F12" s="60" t="s">
        <v>1434</v>
      </c>
      <c r="G12">
        <v>2005</v>
      </c>
      <c r="H12" s="60" t="s">
        <v>1435</v>
      </c>
      <c r="I12">
        <v>9</v>
      </c>
      <c r="J12">
        <v>0</v>
      </c>
      <c r="K12">
        <v>110</v>
      </c>
      <c r="L12" s="60" t="s">
        <v>472</v>
      </c>
      <c r="M12">
        <v>1</v>
      </c>
      <c r="N12">
        <v>2</v>
      </c>
      <c r="O12">
        <v>2</v>
      </c>
      <c r="P12" t="s">
        <v>473</v>
      </c>
      <c r="Q12" t="s">
        <v>473</v>
      </c>
    </row>
    <row r="13" spans="1:17">
      <c r="A13" s="60" t="s">
        <v>1436</v>
      </c>
      <c r="B13">
        <v>1</v>
      </c>
      <c r="C13" s="60" t="s">
        <v>1437</v>
      </c>
      <c r="D13" s="60" t="s">
        <v>1438</v>
      </c>
      <c r="E13" s="60" t="s">
        <v>1439</v>
      </c>
      <c r="F13" s="60" t="s">
        <v>1440</v>
      </c>
      <c r="G13">
        <v>2005</v>
      </c>
      <c r="H13" s="60" t="s">
        <v>1441</v>
      </c>
      <c r="I13">
        <v>8</v>
      </c>
      <c r="J13">
        <v>0</v>
      </c>
      <c r="K13">
        <v>110</v>
      </c>
      <c r="L13" s="60" t="s">
        <v>472</v>
      </c>
      <c r="M13">
        <v>1</v>
      </c>
      <c r="N13">
        <v>2</v>
      </c>
      <c r="O13">
        <v>2</v>
      </c>
      <c r="P13" t="s">
        <v>473</v>
      </c>
      <c r="Q13" t="s">
        <v>473</v>
      </c>
    </row>
    <row r="14" spans="1:17">
      <c r="A14" s="60" t="s">
        <v>1442</v>
      </c>
      <c r="B14">
        <v>1</v>
      </c>
      <c r="C14" s="60" t="s">
        <v>1443</v>
      </c>
      <c r="D14" s="60" t="s">
        <v>1444</v>
      </c>
      <c r="E14" s="60" t="s">
        <v>1445</v>
      </c>
      <c r="F14" s="60" t="s">
        <v>1446</v>
      </c>
      <c r="G14">
        <v>2005</v>
      </c>
      <c r="H14" s="60" t="s">
        <v>1447</v>
      </c>
      <c r="I14">
        <v>6</v>
      </c>
      <c r="J14">
        <v>3</v>
      </c>
      <c r="K14">
        <v>110</v>
      </c>
      <c r="L14" s="60" t="s">
        <v>472</v>
      </c>
      <c r="M14">
        <v>1</v>
      </c>
      <c r="N14">
        <v>2</v>
      </c>
      <c r="O14">
        <v>2</v>
      </c>
      <c r="P14" t="s">
        <v>473</v>
      </c>
      <c r="Q14" t="s">
        <v>473</v>
      </c>
    </row>
    <row r="15" spans="1:17">
      <c r="A15" s="60"/>
      <c r="C15" s="60"/>
      <c r="D15" s="60"/>
      <c r="E15" s="60"/>
      <c r="F15" s="60"/>
      <c r="H15" s="60"/>
      <c r="L15" s="60"/>
    </row>
    <row r="16" spans="1:17">
      <c r="A16" s="60"/>
      <c r="C16" s="60"/>
      <c r="D16" s="60"/>
      <c r="E16" s="60"/>
      <c r="F16" s="60"/>
      <c r="H16" s="60"/>
      <c r="L16" s="60"/>
    </row>
    <row r="17" spans="1:15">
      <c r="A17" s="60" t="s">
        <v>1448</v>
      </c>
      <c r="B17">
        <v>1</v>
      </c>
      <c r="C17" s="60" t="s">
        <v>1449</v>
      </c>
      <c r="D17" s="60" t="s">
        <v>1450</v>
      </c>
      <c r="E17" s="60" t="s">
        <v>1451</v>
      </c>
      <c r="F17" s="60" t="s">
        <v>1452</v>
      </c>
      <c r="G17">
        <v>2005</v>
      </c>
      <c r="H17" s="60" t="s">
        <v>1453</v>
      </c>
      <c r="I17">
        <v>5</v>
      </c>
      <c r="J17">
        <v>3</v>
      </c>
      <c r="K17">
        <v>110</v>
      </c>
      <c r="L17" s="60" t="s">
        <v>472</v>
      </c>
      <c r="M17">
        <v>2</v>
      </c>
      <c r="N17">
        <v>2</v>
      </c>
      <c r="O17">
        <v>1</v>
      </c>
    </row>
    <row r="18" spans="1:15">
      <c r="A18" s="60" t="s">
        <v>1454</v>
      </c>
      <c r="B18">
        <v>1</v>
      </c>
      <c r="C18" s="60" t="s">
        <v>1455</v>
      </c>
      <c r="D18" s="60" t="s">
        <v>1456</v>
      </c>
      <c r="E18" s="60" t="s">
        <v>1457</v>
      </c>
      <c r="F18" s="60" t="s">
        <v>1458</v>
      </c>
      <c r="G18">
        <v>2005</v>
      </c>
      <c r="H18" s="60" t="s">
        <v>1459</v>
      </c>
      <c r="I18">
        <v>5</v>
      </c>
      <c r="J18">
        <v>3</v>
      </c>
      <c r="K18">
        <v>110</v>
      </c>
      <c r="L18" s="60" t="s">
        <v>472</v>
      </c>
      <c r="M18">
        <v>2</v>
      </c>
      <c r="N18">
        <v>2</v>
      </c>
      <c r="O18">
        <v>1</v>
      </c>
    </row>
    <row r="19" spans="1:15">
      <c r="A19" s="60" t="s">
        <v>1460</v>
      </c>
      <c r="B19">
        <v>7</v>
      </c>
      <c r="C19" s="60" t="s">
        <v>1461</v>
      </c>
      <c r="D19" s="60" t="s">
        <v>1462</v>
      </c>
      <c r="E19" s="60" t="s">
        <v>1463</v>
      </c>
      <c r="F19" s="60" t="s">
        <v>1464</v>
      </c>
      <c r="G19">
        <v>2005</v>
      </c>
      <c r="H19" s="60" t="s">
        <v>1465</v>
      </c>
      <c r="I19">
        <v>5</v>
      </c>
      <c r="J19">
        <v>4</v>
      </c>
      <c r="K19">
        <v>110</v>
      </c>
      <c r="L19" s="60" t="s">
        <v>472</v>
      </c>
      <c r="M19">
        <v>2</v>
      </c>
      <c r="N19">
        <v>2</v>
      </c>
      <c r="O19">
        <v>1</v>
      </c>
    </row>
    <row r="20" spans="1:15">
      <c r="A20" s="60"/>
      <c r="C20" s="60"/>
      <c r="D20" s="60"/>
      <c r="E20" s="60"/>
      <c r="F20" s="60"/>
      <c r="H20" s="60"/>
      <c r="L20" s="60"/>
    </row>
    <row r="21" spans="1:15">
      <c r="A21" s="60"/>
      <c r="C21" s="60"/>
      <c r="D21" s="60"/>
      <c r="E21" s="60"/>
      <c r="F21" s="60"/>
      <c r="H21" s="60"/>
      <c r="L21" s="60"/>
    </row>
    <row r="22" spans="1:15">
      <c r="A22" s="60" t="s">
        <v>1466</v>
      </c>
      <c r="B22">
        <v>1</v>
      </c>
      <c r="C22" s="60" t="s">
        <v>1467</v>
      </c>
      <c r="D22" s="60" t="s">
        <v>1468</v>
      </c>
      <c r="E22" s="60" t="s">
        <v>1469</v>
      </c>
      <c r="F22" s="60" t="s">
        <v>1470</v>
      </c>
      <c r="G22">
        <v>2005</v>
      </c>
      <c r="H22" s="60" t="s">
        <v>1471</v>
      </c>
      <c r="I22">
        <v>9</v>
      </c>
      <c r="J22">
        <v>0</v>
      </c>
      <c r="K22">
        <v>110</v>
      </c>
      <c r="L22" s="60" t="s">
        <v>472</v>
      </c>
      <c r="M22">
        <v>3</v>
      </c>
      <c r="N22">
        <v>2</v>
      </c>
      <c r="O22">
        <v>2</v>
      </c>
    </row>
    <row r="23" spans="1:15">
      <c r="A23" s="60" t="s">
        <v>1472</v>
      </c>
      <c r="B23">
        <v>7</v>
      </c>
      <c r="C23" s="60" t="s">
        <v>1473</v>
      </c>
      <c r="D23" s="60" t="s">
        <v>1474</v>
      </c>
      <c r="E23" s="60" t="s">
        <v>1475</v>
      </c>
      <c r="F23" s="60" t="s">
        <v>1476</v>
      </c>
      <c r="G23">
        <v>2005</v>
      </c>
      <c r="H23" s="60" t="s">
        <v>1477</v>
      </c>
      <c r="I23">
        <v>5</v>
      </c>
      <c r="J23">
        <v>4</v>
      </c>
      <c r="K23">
        <v>110</v>
      </c>
      <c r="L23" s="60" t="s">
        <v>472</v>
      </c>
      <c r="M23">
        <v>3</v>
      </c>
      <c r="N23">
        <v>2</v>
      </c>
      <c r="O23">
        <v>2</v>
      </c>
    </row>
    <row r="24" spans="1:15">
      <c r="A24" s="60"/>
      <c r="C24" s="60"/>
      <c r="D24" s="60"/>
      <c r="E24" s="60"/>
      <c r="F24" s="60"/>
      <c r="H24" s="60"/>
      <c r="L24" s="60"/>
    </row>
    <row r="25" spans="1:15">
      <c r="A25" s="60"/>
      <c r="C25" s="60"/>
      <c r="D25" s="60"/>
      <c r="E25" s="60"/>
      <c r="F25" s="60"/>
      <c r="H25" s="60"/>
      <c r="L25" s="60"/>
    </row>
    <row r="26" spans="1:15">
      <c r="A26" s="60" t="s">
        <v>1478</v>
      </c>
      <c r="B26">
        <v>1</v>
      </c>
      <c r="C26" s="60" t="s">
        <v>1479</v>
      </c>
      <c r="D26" s="60" t="s">
        <v>1480</v>
      </c>
      <c r="E26" s="60" t="s">
        <v>1481</v>
      </c>
      <c r="F26" s="60" t="s">
        <v>1482</v>
      </c>
      <c r="G26">
        <v>2005</v>
      </c>
      <c r="H26" s="60" t="s">
        <v>1483</v>
      </c>
      <c r="I26">
        <v>9</v>
      </c>
      <c r="J26">
        <v>0</v>
      </c>
      <c r="K26">
        <v>110</v>
      </c>
      <c r="L26" s="60" t="s">
        <v>472</v>
      </c>
      <c r="M26">
        <v>1</v>
      </c>
      <c r="N26">
        <v>1</v>
      </c>
      <c r="O26">
        <v>2</v>
      </c>
    </row>
    <row r="27" spans="1:15">
      <c r="A27" s="60" t="s">
        <v>1484</v>
      </c>
      <c r="B27">
        <v>1</v>
      </c>
      <c r="C27" s="60" t="s">
        <v>1485</v>
      </c>
      <c r="D27" s="60" t="s">
        <v>1486</v>
      </c>
      <c r="E27" s="60" t="s">
        <v>1487</v>
      </c>
      <c r="F27" s="60" t="s">
        <v>1488</v>
      </c>
      <c r="G27">
        <v>2005</v>
      </c>
      <c r="H27" s="60" t="s">
        <v>1489</v>
      </c>
      <c r="I27">
        <v>9</v>
      </c>
      <c r="J27">
        <v>0</v>
      </c>
      <c r="K27">
        <v>110</v>
      </c>
      <c r="L27" s="60" t="s">
        <v>472</v>
      </c>
      <c r="M27">
        <v>1</v>
      </c>
      <c r="N27">
        <v>1</v>
      </c>
      <c r="O27">
        <v>2</v>
      </c>
    </row>
    <row r="28" spans="1:15">
      <c r="A28" s="60" t="s">
        <v>1490</v>
      </c>
      <c r="B28">
        <v>1</v>
      </c>
      <c r="C28" s="60" t="s">
        <v>1491</v>
      </c>
      <c r="D28" s="60" t="s">
        <v>1492</v>
      </c>
      <c r="E28" s="60" t="s">
        <v>1493</v>
      </c>
      <c r="F28" s="60" t="s">
        <v>1494</v>
      </c>
      <c r="G28">
        <v>2005</v>
      </c>
      <c r="H28" s="60" t="s">
        <v>1495</v>
      </c>
      <c r="I28">
        <v>9</v>
      </c>
      <c r="J28">
        <v>0</v>
      </c>
      <c r="K28">
        <v>110</v>
      </c>
      <c r="L28" s="60" t="s">
        <v>472</v>
      </c>
      <c r="M28">
        <v>1</v>
      </c>
      <c r="N28">
        <v>1</v>
      </c>
      <c r="O28">
        <v>2</v>
      </c>
    </row>
    <row r="29" spans="1:15">
      <c r="A29" s="60" t="s">
        <v>1496</v>
      </c>
      <c r="B29">
        <v>1</v>
      </c>
      <c r="C29" s="60" t="s">
        <v>1497</v>
      </c>
      <c r="D29" s="60" t="s">
        <v>1498</v>
      </c>
      <c r="E29" s="60" t="s">
        <v>1499</v>
      </c>
      <c r="F29" s="60" t="s">
        <v>1500</v>
      </c>
      <c r="G29">
        <v>2005</v>
      </c>
      <c r="H29" s="60" t="s">
        <v>1501</v>
      </c>
      <c r="I29">
        <v>7</v>
      </c>
      <c r="J29">
        <v>2</v>
      </c>
      <c r="K29">
        <v>110</v>
      </c>
      <c r="L29" s="60" t="s">
        <v>472</v>
      </c>
      <c r="M29">
        <v>1</v>
      </c>
      <c r="N29">
        <v>1</v>
      </c>
      <c r="O29">
        <v>2</v>
      </c>
    </row>
    <row r="30" spans="1:15">
      <c r="A30" s="60" t="s">
        <v>1502</v>
      </c>
      <c r="B30">
        <v>1</v>
      </c>
      <c r="C30" s="60" t="s">
        <v>1503</v>
      </c>
      <c r="D30" s="60" t="s">
        <v>1504</v>
      </c>
      <c r="E30" s="60" t="s">
        <v>1505</v>
      </c>
      <c r="F30" s="60" t="s">
        <v>1506</v>
      </c>
      <c r="G30">
        <v>2005</v>
      </c>
      <c r="H30" s="60" t="s">
        <v>1507</v>
      </c>
      <c r="I30">
        <v>9</v>
      </c>
      <c r="J30">
        <v>0</v>
      </c>
      <c r="K30">
        <v>110</v>
      </c>
      <c r="L30" s="60" t="s">
        <v>472</v>
      </c>
      <c r="M30">
        <v>1</v>
      </c>
      <c r="N30">
        <v>1</v>
      </c>
      <c r="O30">
        <v>2</v>
      </c>
    </row>
    <row r="31" spans="1:15">
      <c r="A31" s="60" t="s">
        <v>1508</v>
      </c>
      <c r="B31">
        <v>1</v>
      </c>
      <c r="C31" s="60" t="s">
        <v>1509</v>
      </c>
      <c r="D31" s="60" t="s">
        <v>1510</v>
      </c>
      <c r="E31" s="60" t="s">
        <v>1511</v>
      </c>
      <c r="F31" s="60" t="s">
        <v>1512</v>
      </c>
      <c r="G31">
        <v>2005</v>
      </c>
      <c r="H31" s="60" t="s">
        <v>1513</v>
      </c>
      <c r="I31">
        <v>9</v>
      </c>
      <c r="J31">
        <v>0</v>
      </c>
      <c r="K31">
        <v>110</v>
      </c>
      <c r="L31" s="60" t="s">
        <v>472</v>
      </c>
      <c r="M31">
        <v>1</v>
      </c>
      <c r="N31">
        <v>1</v>
      </c>
      <c r="O31">
        <v>2</v>
      </c>
    </row>
    <row r="32" spans="1:15">
      <c r="A32" s="60" t="s">
        <v>1514</v>
      </c>
      <c r="B32">
        <v>1</v>
      </c>
      <c r="C32" s="60" t="s">
        <v>1515</v>
      </c>
      <c r="D32" s="60" t="s">
        <v>1516</v>
      </c>
      <c r="E32" s="60" t="s">
        <v>1517</v>
      </c>
      <c r="F32" s="60" t="s">
        <v>1518</v>
      </c>
      <c r="G32">
        <v>2005</v>
      </c>
      <c r="H32" s="60" t="s">
        <v>1519</v>
      </c>
      <c r="I32">
        <v>7</v>
      </c>
      <c r="J32">
        <v>2</v>
      </c>
      <c r="K32">
        <v>110</v>
      </c>
      <c r="L32" s="60" t="s">
        <v>472</v>
      </c>
      <c r="M32">
        <v>1</v>
      </c>
      <c r="N32">
        <v>1</v>
      </c>
      <c r="O32">
        <v>2</v>
      </c>
    </row>
    <row r="33" spans="1:15">
      <c r="A33" s="60" t="s">
        <v>1520</v>
      </c>
      <c r="B33">
        <v>1</v>
      </c>
      <c r="C33" s="60" t="s">
        <v>1521</v>
      </c>
      <c r="D33" s="60" t="s">
        <v>1522</v>
      </c>
      <c r="E33" s="60" t="s">
        <v>1523</v>
      </c>
      <c r="F33" s="60" t="s">
        <v>1524</v>
      </c>
      <c r="G33">
        <v>2005</v>
      </c>
      <c r="H33" s="60" t="s">
        <v>1525</v>
      </c>
      <c r="I33">
        <v>9</v>
      </c>
      <c r="J33">
        <v>0</v>
      </c>
      <c r="K33">
        <v>110</v>
      </c>
      <c r="L33" s="60" t="s">
        <v>472</v>
      </c>
      <c r="M33">
        <v>1</v>
      </c>
      <c r="N33">
        <v>1</v>
      </c>
      <c r="O33">
        <v>2</v>
      </c>
    </row>
    <row r="34" spans="1:15">
      <c r="A34" s="60" t="s">
        <v>1526</v>
      </c>
      <c r="B34">
        <v>1</v>
      </c>
      <c r="C34" s="60" t="s">
        <v>1527</v>
      </c>
      <c r="D34" s="60" t="s">
        <v>1528</v>
      </c>
      <c r="E34" s="60" t="s">
        <v>1529</v>
      </c>
      <c r="F34" s="60" t="s">
        <v>1530</v>
      </c>
      <c r="G34">
        <v>2005</v>
      </c>
      <c r="H34" s="60" t="s">
        <v>1531</v>
      </c>
      <c r="I34">
        <v>5</v>
      </c>
      <c r="J34">
        <v>4</v>
      </c>
      <c r="K34">
        <v>110</v>
      </c>
      <c r="L34" s="60" t="s">
        <v>472</v>
      </c>
      <c r="M34">
        <v>1</v>
      </c>
      <c r="N34">
        <v>1</v>
      </c>
      <c r="O34">
        <v>2</v>
      </c>
    </row>
    <row r="35" spans="1:15">
      <c r="A35" s="60" t="s">
        <v>1532</v>
      </c>
      <c r="B35">
        <v>1</v>
      </c>
      <c r="C35" s="60" t="s">
        <v>1533</v>
      </c>
      <c r="D35" s="60" t="s">
        <v>1534</v>
      </c>
      <c r="E35" s="60" t="s">
        <v>1535</v>
      </c>
      <c r="F35" s="60" t="s">
        <v>1536</v>
      </c>
      <c r="G35">
        <v>2005</v>
      </c>
      <c r="H35" s="60" t="s">
        <v>1537</v>
      </c>
      <c r="I35">
        <v>6</v>
      </c>
      <c r="J35">
        <v>3</v>
      </c>
      <c r="K35">
        <v>110</v>
      </c>
      <c r="L35" s="60" t="s">
        <v>472</v>
      </c>
      <c r="M35">
        <v>2</v>
      </c>
      <c r="N35">
        <v>1</v>
      </c>
      <c r="O35">
        <v>1</v>
      </c>
    </row>
    <row r="36" spans="1:15">
      <c r="A36" s="60" t="s">
        <v>1538</v>
      </c>
      <c r="B36">
        <v>1</v>
      </c>
      <c r="C36" s="60" t="s">
        <v>1539</v>
      </c>
      <c r="D36" s="60" t="s">
        <v>1540</v>
      </c>
      <c r="E36" s="60" t="s">
        <v>1541</v>
      </c>
      <c r="F36" s="60" t="s">
        <v>1542</v>
      </c>
      <c r="G36">
        <v>2005</v>
      </c>
      <c r="H36" s="60" t="s">
        <v>1543</v>
      </c>
      <c r="I36">
        <v>8</v>
      </c>
      <c r="J36">
        <v>0</v>
      </c>
      <c r="K36">
        <v>110</v>
      </c>
      <c r="L36" s="60" t="s">
        <v>472</v>
      </c>
      <c r="M36">
        <v>1</v>
      </c>
      <c r="N36">
        <v>1</v>
      </c>
      <c r="O36">
        <v>2</v>
      </c>
    </row>
    <row r="37" spans="1:15">
      <c r="A37" s="60" t="s">
        <v>1544</v>
      </c>
      <c r="B37">
        <v>1</v>
      </c>
      <c r="C37" s="60" t="s">
        <v>1545</v>
      </c>
      <c r="D37" s="60" t="s">
        <v>1546</v>
      </c>
      <c r="E37" s="60" t="s">
        <v>1547</v>
      </c>
      <c r="F37" s="60" t="s">
        <v>1548</v>
      </c>
      <c r="G37">
        <v>2005</v>
      </c>
      <c r="H37" s="60" t="s">
        <v>1549</v>
      </c>
      <c r="I37">
        <v>9</v>
      </c>
      <c r="J37">
        <v>0</v>
      </c>
      <c r="K37">
        <v>110</v>
      </c>
      <c r="L37" s="60" t="s">
        <v>472</v>
      </c>
      <c r="M37">
        <v>1</v>
      </c>
      <c r="N37">
        <v>1</v>
      </c>
      <c r="O37">
        <v>2</v>
      </c>
    </row>
    <row r="38" spans="1:15">
      <c r="A38" s="60" t="s">
        <v>1550</v>
      </c>
      <c r="B38">
        <v>1</v>
      </c>
      <c r="C38" s="60" t="s">
        <v>1551</v>
      </c>
      <c r="D38" s="60" t="s">
        <v>1552</v>
      </c>
      <c r="E38" s="60" t="s">
        <v>1553</v>
      </c>
      <c r="F38" s="60" t="s">
        <v>1554</v>
      </c>
      <c r="G38">
        <v>2005</v>
      </c>
      <c r="H38" s="60" t="s">
        <v>1555</v>
      </c>
      <c r="I38">
        <v>9</v>
      </c>
      <c r="J38">
        <v>0</v>
      </c>
      <c r="K38">
        <v>110</v>
      </c>
      <c r="L38" s="60" t="s">
        <v>472</v>
      </c>
      <c r="M38">
        <v>1</v>
      </c>
      <c r="N38">
        <v>1</v>
      </c>
      <c r="O38">
        <v>2</v>
      </c>
    </row>
    <row r="39" spans="1:15">
      <c r="A39" s="60" t="s">
        <v>1556</v>
      </c>
      <c r="B39">
        <v>1</v>
      </c>
      <c r="C39" s="60" t="s">
        <v>1557</v>
      </c>
      <c r="D39" s="60" t="s">
        <v>1558</v>
      </c>
      <c r="E39" s="60" t="s">
        <v>1559</v>
      </c>
      <c r="F39" s="60" t="s">
        <v>1560</v>
      </c>
      <c r="G39">
        <v>2005</v>
      </c>
      <c r="H39" s="60" t="s">
        <v>1561</v>
      </c>
      <c r="I39">
        <v>9</v>
      </c>
      <c r="J39">
        <v>0</v>
      </c>
      <c r="K39">
        <v>110</v>
      </c>
      <c r="L39" s="60" t="s">
        <v>472</v>
      </c>
      <c r="M39">
        <v>1</v>
      </c>
      <c r="N39">
        <v>1</v>
      </c>
      <c r="O39">
        <v>2</v>
      </c>
    </row>
    <row r="40" spans="1:15">
      <c r="A40" s="60" t="s">
        <v>1562</v>
      </c>
      <c r="B40">
        <v>1</v>
      </c>
      <c r="C40" s="60" t="s">
        <v>1563</v>
      </c>
      <c r="D40" s="60" t="s">
        <v>1564</v>
      </c>
      <c r="E40" s="60" t="s">
        <v>1565</v>
      </c>
      <c r="F40" s="60" t="s">
        <v>1566</v>
      </c>
      <c r="G40">
        <v>2005</v>
      </c>
      <c r="H40" s="60" t="s">
        <v>1567</v>
      </c>
      <c r="I40">
        <v>5</v>
      </c>
      <c r="J40">
        <v>4</v>
      </c>
      <c r="K40">
        <v>110</v>
      </c>
      <c r="L40" s="60" t="s">
        <v>472</v>
      </c>
      <c r="M40">
        <v>2</v>
      </c>
      <c r="N40">
        <v>1</v>
      </c>
      <c r="O40">
        <v>1</v>
      </c>
    </row>
    <row r="41" spans="1:15">
      <c r="A41" s="60" t="s">
        <v>1568</v>
      </c>
      <c r="B41">
        <v>1</v>
      </c>
      <c r="C41" s="60" t="s">
        <v>1569</v>
      </c>
      <c r="D41" s="60" t="s">
        <v>1570</v>
      </c>
      <c r="E41" s="60" t="s">
        <v>1571</v>
      </c>
      <c r="F41" s="60" t="s">
        <v>1572</v>
      </c>
      <c r="G41">
        <v>2005</v>
      </c>
      <c r="H41" s="60" t="s">
        <v>1573</v>
      </c>
      <c r="I41">
        <v>7</v>
      </c>
      <c r="J41">
        <v>2</v>
      </c>
      <c r="K41">
        <v>110</v>
      </c>
      <c r="L41" s="60" t="s">
        <v>472</v>
      </c>
      <c r="M41">
        <v>1</v>
      </c>
      <c r="N41">
        <v>1</v>
      </c>
      <c r="O41">
        <v>2</v>
      </c>
    </row>
    <row r="42" spans="1:15">
      <c r="A42" s="60" t="s">
        <v>1574</v>
      </c>
      <c r="B42">
        <v>1</v>
      </c>
      <c r="C42" s="60" t="s">
        <v>1575</v>
      </c>
      <c r="D42" s="60" t="s">
        <v>1576</v>
      </c>
      <c r="E42" s="60" t="s">
        <v>1577</v>
      </c>
      <c r="F42" s="60" t="s">
        <v>1578</v>
      </c>
      <c r="G42">
        <v>2005</v>
      </c>
      <c r="H42" s="60" t="s">
        <v>1579</v>
      </c>
      <c r="I42">
        <v>7</v>
      </c>
      <c r="J42">
        <v>1</v>
      </c>
      <c r="K42">
        <v>110</v>
      </c>
      <c r="L42" s="60" t="s">
        <v>472</v>
      </c>
      <c r="M42">
        <v>1</v>
      </c>
      <c r="N42">
        <v>1</v>
      </c>
      <c r="O42">
        <v>2</v>
      </c>
    </row>
    <row r="43" spans="1:15">
      <c r="A43" s="60" t="s">
        <v>1580</v>
      </c>
      <c r="B43">
        <v>1</v>
      </c>
      <c r="C43" s="60" t="s">
        <v>1581</v>
      </c>
      <c r="D43" s="60" t="s">
        <v>1582</v>
      </c>
      <c r="E43" s="60" t="s">
        <v>1583</v>
      </c>
      <c r="F43" s="60" t="s">
        <v>1584</v>
      </c>
      <c r="G43">
        <v>2005</v>
      </c>
      <c r="H43" s="60" t="s">
        <v>1585</v>
      </c>
      <c r="I43">
        <v>8</v>
      </c>
      <c r="J43">
        <v>0</v>
      </c>
      <c r="K43">
        <v>110</v>
      </c>
      <c r="L43" s="60" t="s">
        <v>472</v>
      </c>
      <c r="M43">
        <v>1</v>
      </c>
      <c r="N43">
        <v>1</v>
      </c>
      <c r="O43">
        <v>2</v>
      </c>
    </row>
    <row r="44" spans="1:15">
      <c r="A44" s="60" t="s">
        <v>1586</v>
      </c>
      <c r="B44">
        <v>1</v>
      </c>
      <c r="C44" s="60" t="s">
        <v>1587</v>
      </c>
      <c r="D44" s="60" t="s">
        <v>1588</v>
      </c>
      <c r="E44" s="60" t="s">
        <v>1589</v>
      </c>
      <c r="F44" s="60" t="s">
        <v>1590</v>
      </c>
      <c r="G44">
        <v>2005</v>
      </c>
      <c r="H44" s="60" t="s">
        <v>1591</v>
      </c>
      <c r="I44">
        <v>7</v>
      </c>
      <c r="J44">
        <v>1</v>
      </c>
      <c r="K44">
        <v>110</v>
      </c>
      <c r="L44" s="60" t="s">
        <v>472</v>
      </c>
      <c r="M44">
        <v>1</v>
      </c>
      <c r="N44">
        <v>1</v>
      </c>
      <c r="O44">
        <v>2</v>
      </c>
    </row>
    <row r="45" spans="1:15">
      <c r="A45" s="60" t="s">
        <v>1592</v>
      </c>
      <c r="B45">
        <v>1</v>
      </c>
      <c r="C45" s="60" t="s">
        <v>1593</v>
      </c>
      <c r="D45" s="60" t="s">
        <v>1594</v>
      </c>
      <c r="E45" s="60" t="s">
        <v>1595</v>
      </c>
      <c r="F45" s="60" t="s">
        <v>1596</v>
      </c>
      <c r="G45">
        <v>2005</v>
      </c>
      <c r="H45" s="60" t="s">
        <v>1597</v>
      </c>
      <c r="I45">
        <v>8</v>
      </c>
      <c r="J45">
        <v>0</v>
      </c>
      <c r="K45">
        <v>110</v>
      </c>
      <c r="L45" s="60" t="s">
        <v>472</v>
      </c>
      <c r="M45">
        <v>1</v>
      </c>
      <c r="N45">
        <v>1</v>
      </c>
      <c r="O45">
        <v>2</v>
      </c>
    </row>
    <row r="46" spans="1:15">
      <c r="A46" s="60" t="s">
        <v>1598</v>
      </c>
      <c r="B46">
        <v>1</v>
      </c>
      <c r="C46" s="60" t="s">
        <v>1599</v>
      </c>
      <c r="D46" s="60" t="s">
        <v>1600</v>
      </c>
      <c r="E46" s="60" t="s">
        <v>1601</v>
      </c>
      <c r="F46" s="60" t="s">
        <v>1602</v>
      </c>
      <c r="G46">
        <v>2005</v>
      </c>
      <c r="H46" s="60" t="s">
        <v>1603</v>
      </c>
      <c r="I46">
        <v>8</v>
      </c>
      <c r="J46">
        <v>0</v>
      </c>
      <c r="K46">
        <v>110</v>
      </c>
      <c r="L46" s="60" t="s">
        <v>472</v>
      </c>
      <c r="M46">
        <v>1</v>
      </c>
      <c r="N46">
        <v>1</v>
      </c>
      <c r="O46">
        <v>2</v>
      </c>
    </row>
    <row r="47" spans="1:15">
      <c r="A47" s="60" t="s">
        <v>1604</v>
      </c>
      <c r="B47">
        <v>1</v>
      </c>
      <c r="C47" s="60" t="s">
        <v>1605</v>
      </c>
      <c r="D47" s="60" t="s">
        <v>1606</v>
      </c>
      <c r="E47" s="60" t="s">
        <v>1607</v>
      </c>
      <c r="F47" s="60" t="s">
        <v>1608</v>
      </c>
      <c r="G47">
        <v>2005</v>
      </c>
      <c r="H47" s="60" t="s">
        <v>1609</v>
      </c>
      <c r="I47">
        <v>8</v>
      </c>
      <c r="J47">
        <v>0</v>
      </c>
      <c r="K47">
        <v>110</v>
      </c>
      <c r="L47" s="60" t="s">
        <v>472</v>
      </c>
      <c r="M47">
        <v>1</v>
      </c>
      <c r="N47">
        <v>1</v>
      </c>
      <c r="O47">
        <v>2</v>
      </c>
    </row>
    <row r="48" spans="1:15">
      <c r="A48" s="60" t="s">
        <v>1610</v>
      </c>
      <c r="B48">
        <v>1</v>
      </c>
      <c r="C48" s="60" t="s">
        <v>1611</v>
      </c>
      <c r="D48" s="60" t="s">
        <v>1612</v>
      </c>
      <c r="E48" s="60" t="s">
        <v>1613</v>
      </c>
      <c r="F48" s="60" t="s">
        <v>1614</v>
      </c>
      <c r="G48">
        <v>2005</v>
      </c>
      <c r="H48" s="60" t="s">
        <v>1615</v>
      </c>
      <c r="I48">
        <v>8</v>
      </c>
      <c r="J48">
        <v>0</v>
      </c>
      <c r="K48">
        <v>110</v>
      </c>
      <c r="L48" s="60" t="s">
        <v>472</v>
      </c>
      <c r="M48">
        <v>1</v>
      </c>
      <c r="N48">
        <v>1</v>
      </c>
      <c r="O48">
        <v>2</v>
      </c>
    </row>
    <row r="49" spans="1:15">
      <c r="A49" s="60" t="s">
        <v>1616</v>
      </c>
      <c r="B49">
        <v>1</v>
      </c>
      <c r="C49" s="60" t="s">
        <v>1617</v>
      </c>
      <c r="D49" s="60" t="s">
        <v>1618</v>
      </c>
      <c r="E49" s="60" t="s">
        <v>1619</v>
      </c>
      <c r="F49" s="60" t="s">
        <v>1620</v>
      </c>
      <c r="G49">
        <v>2005</v>
      </c>
      <c r="H49" s="60" t="s">
        <v>1621</v>
      </c>
      <c r="I49">
        <v>8</v>
      </c>
      <c r="J49">
        <v>0</v>
      </c>
      <c r="K49">
        <v>110</v>
      </c>
      <c r="L49" s="60" t="s">
        <v>472</v>
      </c>
      <c r="M49">
        <v>1</v>
      </c>
      <c r="N49">
        <v>1</v>
      </c>
      <c r="O49">
        <v>2</v>
      </c>
    </row>
    <row r="50" spans="1:15">
      <c r="A50" s="60" t="s">
        <v>1622</v>
      </c>
      <c r="B50">
        <v>1</v>
      </c>
      <c r="C50" s="60" t="s">
        <v>1623</v>
      </c>
      <c r="D50" s="60" t="s">
        <v>1624</v>
      </c>
      <c r="E50" s="60" t="s">
        <v>1625</v>
      </c>
      <c r="F50" s="60" t="s">
        <v>1626</v>
      </c>
      <c r="G50">
        <v>2005</v>
      </c>
      <c r="H50" s="60" t="s">
        <v>1627</v>
      </c>
      <c r="I50">
        <v>8</v>
      </c>
      <c r="J50">
        <v>0</v>
      </c>
      <c r="K50">
        <v>110</v>
      </c>
      <c r="L50" s="60" t="s">
        <v>472</v>
      </c>
      <c r="M50">
        <v>1</v>
      </c>
      <c r="N50">
        <v>1</v>
      </c>
      <c r="O50">
        <v>2</v>
      </c>
    </row>
    <row r="51" spans="1:15">
      <c r="A51" s="60" t="s">
        <v>1628</v>
      </c>
      <c r="B51">
        <v>1</v>
      </c>
      <c r="C51" s="60" t="s">
        <v>1629</v>
      </c>
      <c r="D51" s="60" t="s">
        <v>1630</v>
      </c>
      <c r="E51" s="60" t="s">
        <v>1631</v>
      </c>
      <c r="F51" s="60" t="s">
        <v>1632</v>
      </c>
      <c r="G51">
        <v>2005</v>
      </c>
      <c r="H51" s="60" t="s">
        <v>1633</v>
      </c>
      <c r="I51">
        <v>8</v>
      </c>
      <c r="J51">
        <v>0</v>
      </c>
      <c r="K51">
        <v>110</v>
      </c>
      <c r="L51" s="60" t="s">
        <v>472</v>
      </c>
      <c r="M51">
        <v>1</v>
      </c>
      <c r="N51">
        <v>1</v>
      </c>
      <c r="O51">
        <v>2</v>
      </c>
    </row>
    <row r="52" spans="1:15">
      <c r="A52" s="60" t="s">
        <v>1634</v>
      </c>
      <c r="B52">
        <v>1</v>
      </c>
      <c r="C52" s="60" t="s">
        <v>1635</v>
      </c>
      <c r="D52" s="60" t="s">
        <v>1636</v>
      </c>
      <c r="E52" s="60" t="s">
        <v>1637</v>
      </c>
      <c r="F52" s="60" t="s">
        <v>1638</v>
      </c>
      <c r="G52">
        <v>2005</v>
      </c>
      <c r="H52" s="60" t="s">
        <v>1639</v>
      </c>
      <c r="I52">
        <v>9</v>
      </c>
      <c r="J52">
        <v>0</v>
      </c>
      <c r="K52">
        <v>110</v>
      </c>
      <c r="L52" s="60" t="s">
        <v>472</v>
      </c>
      <c r="M52">
        <v>1</v>
      </c>
      <c r="N52">
        <v>1</v>
      </c>
      <c r="O52">
        <v>2</v>
      </c>
    </row>
    <row r="53" spans="1:15">
      <c r="A53" s="60" t="s">
        <v>1640</v>
      </c>
      <c r="B53">
        <v>1</v>
      </c>
      <c r="C53" s="60" t="s">
        <v>1641</v>
      </c>
      <c r="D53" s="60" t="s">
        <v>1642</v>
      </c>
      <c r="E53" s="60" t="s">
        <v>1643</v>
      </c>
      <c r="F53" s="60" t="s">
        <v>1644</v>
      </c>
      <c r="G53">
        <v>2005</v>
      </c>
      <c r="H53" s="60" t="s">
        <v>1645</v>
      </c>
      <c r="I53">
        <v>6</v>
      </c>
      <c r="J53">
        <v>3</v>
      </c>
      <c r="K53">
        <v>110</v>
      </c>
      <c r="L53" s="60" t="s">
        <v>472</v>
      </c>
      <c r="M53">
        <v>1</v>
      </c>
      <c r="N53">
        <v>1</v>
      </c>
      <c r="O53">
        <v>2</v>
      </c>
    </row>
    <row r="54" spans="1:15">
      <c r="A54" s="60" t="s">
        <v>1646</v>
      </c>
      <c r="B54">
        <v>1</v>
      </c>
      <c r="C54" s="60" t="s">
        <v>1647</v>
      </c>
      <c r="D54" s="60" t="s">
        <v>1648</v>
      </c>
      <c r="E54" s="60" t="s">
        <v>1649</v>
      </c>
      <c r="F54" s="60" t="s">
        <v>1650</v>
      </c>
      <c r="G54">
        <v>2005</v>
      </c>
      <c r="H54" s="60" t="s">
        <v>1651</v>
      </c>
      <c r="I54">
        <v>9</v>
      </c>
      <c r="J54">
        <v>0</v>
      </c>
      <c r="K54">
        <v>110</v>
      </c>
      <c r="L54" s="60" t="s">
        <v>472</v>
      </c>
      <c r="M54">
        <v>1</v>
      </c>
      <c r="N54">
        <v>1</v>
      </c>
      <c r="O54">
        <v>2</v>
      </c>
    </row>
    <row r="55" spans="1:15">
      <c r="A55" s="60" t="s">
        <v>1652</v>
      </c>
      <c r="B55">
        <v>1</v>
      </c>
      <c r="C55" s="60" t="s">
        <v>1653</v>
      </c>
      <c r="D55" s="60" t="s">
        <v>1654</v>
      </c>
      <c r="E55" s="60" t="s">
        <v>1655</v>
      </c>
      <c r="F55" s="60" t="s">
        <v>1656</v>
      </c>
      <c r="G55">
        <v>2005</v>
      </c>
      <c r="H55" s="60" t="s">
        <v>1657</v>
      </c>
      <c r="I55">
        <v>9</v>
      </c>
      <c r="J55">
        <v>0</v>
      </c>
      <c r="K55">
        <v>110</v>
      </c>
      <c r="L55" s="60" t="s">
        <v>472</v>
      </c>
      <c r="M55">
        <v>1</v>
      </c>
      <c r="N55">
        <v>1</v>
      </c>
      <c r="O55">
        <v>2</v>
      </c>
    </row>
    <row r="56" spans="1:15">
      <c r="A56" s="60" t="s">
        <v>1658</v>
      </c>
      <c r="B56">
        <v>1</v>
      </c>
      <c r="C56" s="60" t="s">
        <v>1659</v>
      </c>
      <c r="D56" s="60" t="s">
        <v>1660</v>
      </c>
      <c r="E56" s="60" t="s">
        <v>1661</v>
      </c>
      <c r="F56" s="60" t="s">
        <v>1662</v>
      </c>
      <c r="G56">
        <v>2005</v>
      </c>
      <c r="H56" s="60" t="s">
        <v>1663</v>
      </c>
      <c r="I56">
        <v>9</v>
      </c>
      <c r="J56">
        <v>0</v>
      </c>
      <c r="K56">
        <v>110</v>
      </c>
      <c r="L56" s="60" t="s">
        <v>472</v>
      </c>
      <c r="M56">
        <v>1</v>
      </c>
      <c r="N56">
        <v>1</v>
      </c>
      <c r="O56">
        <v>2</v>
      </c>
    </row>
    <row r="57" spans="1:15">
      <c r="A57" s="60" t="s">
        <v>1664</v>
      </c>
      <c r="B57">
        <v>1</v>
      </c>
      <c r="C57" s="60" t="s">
        <v>1665</v>
      </c>
      <c r="D57" s="60" t="s">
        <v>1666</v>
      </c>
      <c r="E57" s="60" t="s">
        <v>1667</v>
      </c>
      <c r="F57" s="60" t="s">
        <v>1668</v>
      </c>
      <c r="G57">
        <v>2005</v>
      </c>
      <c r="H57" s="60" t="s">
        <v>1669</v>
      </c>
      <c r="I57">
        <v>9</v>
      </c>
      <c r="J57">
        <v>0</v>
      </c>
      <c r="K57">
        <v>110</v>
      </c>
      <c r="L57" s="60" t="s">
        <v>472</v>
      </c>
      <c r="M57">
        <v>1</v>
      </c>
      <c r="N57">
        <v>1</v>
      </c>
      <c r="O57">
        <v>2</v>
      </c>
    </row>
    <row r="58" spans="1:15">
      <c r="A58" s="60" t="s">
        <v>1670</v>
      </c>
      <c r="B58">
        <v>1</v>
      </c>
      <c r="C58" s="60" t="s">
        <v>1671</v>
      </c>
      <c r="D58" s="60" t="s">
        <v>1672</v>
      </c>
      <c r="E58" s="60" t="s">
        <v>1673</v>
      </c>
      <c r="F58" s="60" t="s">
        <v>1674</v>
      </c>
      <c r="G58">
        <v>2005</v>
      </c>
      <c r="H58" s="60" t="s">
        <v>1675</v>
      </c>
      <c r="I58">
        <v>5</v>
      </c>
      <c r="J58">
        <v>4</v>
      </c>
      <c r="K58">
        <v>110</v>
      </c>
      <c r="L58" s="60" t="s">
        <v>472</v>
      </c>
      <c r="M58">
        <v>1</v>
      </c>
      <c r="N58">
        <v>1</v>
      </c>
      <c r="O58">
        <v>2</v>
      </c>
    </row>
    <row r="59" spans="1:15">
      <c r="A59" s="60" t="s">
        <v>1676</v>
      </c>
      <c r="B59">
        <v>1</v>
      </c>
      <c r="C59" s="60" t="s">
        <v>1677</v>
      </c>
      <c r="D59" s="60" t="s">
        <v>1678</v>
      </c>
      <c r="E59" s="60" t="s">
        <v>1679</v>
      </c>
      <c r="F59" s="60" t="s">
        <v>1680</v>
      </c>
      <c r="G59">
        <v>2005</v>
      </c>
      <c r="H59" s="60" t="s">
        <v>1681</v>
      </c>
      <c r="I59">
        <v>9</v>
      </c>
      <c r="J59">
        <v>0</v>
      </c>
      <c r="K59">
        <v>110</v>
      </c>
      <c r="L59" s="60" t="s">
        <v>472</v>
      </c>
      <c r="M59">
        <v>1</v>
      </c>
      <c r="N59">
        <v>1</v>
      </c>
      <c r="O59">
        <v>2</v>
      </c>
    </row>
    <row r="60" spans="1:15">
      <c r="A60" s="60" t="s">
        <v>1682</v>
      </c>
      <c r="B60">
        <v>1</v>
      </c>
      <c r="C60" s="60" t="s">
        <v>1683</v>
      </c>
      <c r="D60" s="60" t="s">
        <v>1684</v>
      </c>
      <c r="E60" s="60" t="s">
        <v>1685</v>
      </c>
      <c r="F60" s="60" t="s">
        <v>1686</v>
      </c>
      <c r="G60">
        <v>2005</v>
      </c>
      <c r="H60" s="60" t="s">
        <v>1687</v>
      </c>
      <c r="I60">
        <v>9</v>
      </c>
      <c r="J60">
        <v>0</v>
      </c>
      <c r="K60">
        <v>110</v>
      </c>
      <c r="L60" s="60" t="s">
        <v>472</v>
      </c>
      <c r="M60">
        <v>1</v>
      </c>
      <c r="N60">
        <v>1</v>
      </c>
      <c r="O60">
        <v>2</v>
      </c>
    </row>
    <row r="61" spans="1:15">
      <c r="A61" s="60" t="s">
        <v>1688</v>
      </c>
      <c r="B61">
        <v>1</v>
      </c>
      <c r="C61" s="60" t="s">
        <v>1689</v>
      </c>
      <c r="D61" s="60" t="s">
        <v>1690</v>
      </c>
      <c r="E61" s="60" t="s">
        <v>1691</v>
      </c>
      <c r="F61" s="60" t="s">
        <v>1692</v>
      </c>
      <c r="G61">
        <v>2005</v>
      </c>
      <c r="H61" s="60" t="s">
        <v>1693</v>
      </c>
      <c r="I61">
        <v>9</v>
      </c>
      <c r="J61">
        <v>0</v>
      </c>
      <c r="K61">
        <v>110</v>
      </c>
      <c r="L61" s="60" t="s">
        <v>472</v>
      </c>
      <c r="M61">
        <v>1</v>
      </c>
      <c r="N61">
        <v>1</v>
      </c>
      <c r="O61">
        <v>2</v>
      </c>
    </row>
    <row r="62" spans="1:15">
      <c r="A62" s="60" t="s">
        <v>1694</v>
      </c>
      <c r="B62">
        <v>1</v>
      </c>
      <c r="C62" s="60" t="s">
        <v>1695</v>
      </c>
      <c r="D62" s="60" t="s">
        <v>1696</v>
      </c>
      <c r="E62" s="60" t="s">
        <v>1697</v>
      </c>
      <c r="F62" s="60" t="s">
        <v>1698</v>
      </c>
      <c r="G62">
        <v>2005</v>
      </c>
      <c r="H62" s="60" t="s">
        <v>1699</v>
      </c>
      <c r="I62">
        <v>5</v>
      </c>
      <c r="J62">
        <v>4</v>
      </c>
      <c r="K62">
        <v>110</v>
      </c>
      <c r="L62" s="60" t="s">
        <v>472</v>
      </c>
      <c r="M62">
        <v>1</v>
      </c>
      <c r="N62">
        <v>1</v>
      </c>
      <c r="O62">
        <v>2</v>
      </c>
    </row>
    <row r="63" spans="1:15">
      <c r="A63" s="60" t="s">
        <v>1700</v>
      </c>
      <c r="B63">
        <v>1</v>
      </c>
      <c r="C63" s="60" t="s">
        <v>1701</v>
      </c>
      <c r="D63" s="60" t="s">
        <v>1702</v>
      </c>
      <c r="E63" s="60" t="s">
        <v>1703</v>
      </c>
      <c r="F63" s="60" t="s">
        <v>1704</v>
      </c>
      <c r="G63">
        <v>2005</v>
      </c>
      <c r="H63" s="60" t="s">
        <v>1705</v>
      </c>
      <c r="I63">
        <v>9</v>
      </c>
      <c r="J63">
        <v>0</v>
      </c>
      <c r="K63">
        <v>110</v>
      </c>
      <c r="L63" s="60" t="s">
        <v>472</v>
      </c>
      <c r="M63">
        <v>1</v>
      </c>
      <c r="N63">
        <v>1</v>
      </c>
      <c r="O63">
        <v>2</v>
      </c>
    </row>
    <row r="64" spans="1:15">
      <c r="A64" s="60" t="s">
        <v>1706</v>
      </c>
      <c r="B64">
        <v>1</v>
      </c>
      <c r="C64" s="60" t="s">
        <v>1707</v>
      </c>
      <c r="D64" s="60" t="s">
        <v>1708</v>
      </c>
      <c r="E64" s="60" t="s">
        <v>1709</v>
      </c>
      <c r="F64" s="60" t="s">
        <v>1710</v>
      </c>
      <c r="G64">
        <v>2005</v>
      </c>
      <c r="H64" s="60" t="s">
        <v>1711</v>
      </c>
      <c r="I64">
        <v>6</v>
      </c>
      <c r="J64">
        <v>3</v>
      </c>
      <c r="K64">
        <v>110</v>
      </c>
      <c r="L64" s="60" t="s">
        <v>472</v>
      </c>
      <c r="M64">
        <v>1</v>
      </c>
      <c r="N64">
        <v>1</v>
      </c>
      <c r="O64">
        <v>2</v>
      </c>
    </row>
    <row r="65" spans="1:15">
      <c r="A65" s="60" t="s">
        <v>1712</v>
      </c>
      <c r="B65">
        <v>1</v>
      </c>
      <c r="C65" s="60" t="s">
        <v>1713</v>
      </c>
      <c r="D65" s="60" t="s">
        <v>1714</v>
      </c>
      <c r="E65" s="60" t="s">
        <v>1715</v>
      </c>
      <c r="F65" s="60" t="s">
        <v>1716</v>
      </c>
      <c r="G65">
        <v>2005</v>
      </c>
      <c r="H65" s="60" t="s">
        <v>1717</v>
      </c>
      <c r="I65">
        <v>5</v>
      </c>
      <c r="J65">
        <v>4</v>
      </c>
      <c r="K65">
        <v>110</v>
      </c>
      <c r="L65" s="60" t="s">
        <v>472</v>
      </c>
      <c r="M65">
        <v>1</v>
      </c>
      <c r="N65">
        <v>1</v>
      </c>
      <c r="O65">
        <v>2</v>
      </c>
    </row>
    <row r="66" spans="1:15">
      <c r="A66" s="60" t="s">
        <v>1718</v>
      </c>
      <c r="B66">
        <v>1</v>
      </c>
      <c r="C66" s="60" t="s">
        <v>1719</v>
      </c>
      <c r="D66" s="60" t="s">
        <v>1720</v>
      </c>
      <c r="E66" s="60" t="s">
        <v>1721</v>
      </c>
      <c r="F66" s="60" t="s">
        <v>1722</v>
      </c>
      <c r="G66">
        <v>2005</v>
      </c>
      <c r="H66" s="60" t="s">
        <v>1723</v>
      </c>
      <c r="I66">
        <v>9</v>
      </c>
      <c r="J66">
        <v>0</v>
      </c>
      <c r="K66">
        <v>110</v>
      </c>
      <c r="L66" s="60" t="s">
        <v>472</v>
      </c>
      <c r="M66">
        <v>1</v>
      </c>
      <c r="N66">
        <v>1</v>
      </c>
      <c r="O66">
        <v>2</v>
      </c>
    </row>
    <row r="67" spans="1:15">
      <c r="A67" s="60" t="s">
        <v>1724</v>
      </c>
      <c r="B67">
        <v>1</v>
      </c>
      <c r="C67" s="60" t="s">
        <v>1725</v>
      </c>
      <c r="D67" s="60" t="s">
        <v>1726</v>
      </c>
      <c r="E67" s="60" t="s">
        <v>1727</v>
      </c>
      <c r="F67" s="60" t="s">
        <v>1728</v>
      </c>
      <c r="G67">
        <v>2005</v>
      </c>
      <c r="H67" s="60" t="s">
        <v>1729</v>
      </c>
      <c r="I67">
        <v>6</v>
      </c>
      <c r="J67">
        <v>3</v>
      </c>
      <c r="K67">
        <v>110</v>
      </c>
      <c r="L67" s="60" t="s">
        <v>472</v>
      </c>
      <c r="M67">
        <v>1</v>
      </c>
      <c r="N67">
        <v>1</v>
      </c>
      <c r="O67">
        <v>2</v>
      </c>
    </row>
    <row r="68" spans="1:15">
      <c r="A68" s="60" t="s">
        <v>1730</v>
      </c>
      <c r="B68">
        <v>1</v>
      </c>
      <c r="C68" s="60" t="s">
        <v>1731</v>
      </c>
      <c r="D68" s="60" t="s">
        <v>1732</v>
      </c>
      <c r="E68" s="60" t="s">
        <v>1733</v>
      </c>
      <c r="F68" s="60" t="s">
        <v>1734</v>
      </c>
      <c r="G68">
        <v>2005</v>
      </c>
      <c r="H68" s="60" t="s">
        <v>1735</v>
      </c>
      <c r="I68">
        <v>7</v>
      </c>
      <c r="J68">
        <v>2</v>
      </c>
      <c r="K68">
        <v>110</v>
      </c>
      <c r="L68" s="60" t="s">
        <v>472</v>
      </c>
      <c r="M68">
        <v>1</v>
      </c>
      <c r="N68">
        <v>1</v>
      </c>
      <c r="O68">
        <v>2</v>
      </c>
    </row>
    <row r="69" spans="1:15">
      <c r="A69" s="60" t="s">
        <v>1736</v>
      </c>
      <c r="B69">
        <v>1</v>
      </c>
      <c r="C69" s="60" t="s">
        <v>1737</v>
      </c>
      <c r="D69" s="60" t="s">
        <v>1738</v>
      </c>
      <c r="E69" s="60" t="s">
        <v>1739</v>
      </c>
      <c r="F69" s="60" t="s">
        <v>1740</v>
      </c>
      <c r="G69">
        <v>2005</v>
      </c>
      <c r="H69" s="60" t="s">
        <v>1741</v>
      </c>
      <c r="I69">
        <v>8</v>
      </c>
      <c r="J69">
        <v>1</v>
      </c>
      <c r="K69">
        <v>110</v>
      </c>
      <c r="L69" s="60" t="s">
        <v>472</v>
      </c>
      <c r="M69">
        <v>1</v>
      </c>
      <c r="N69">
        <v>1</v>
      </c>
      <c r="O69">
        <v>2</v>
      </c>
    </row>
    <row r="70" spans="1:15">
      <c r="A70" s="60" t="s">
        <v>1742</v>
      </c>
      <c r="B70">
        <v>1</v>
      </c>
      <c r="C70" s="60" t="s">
        <v>1743</v>
      </c>
      <c r="D70" s="60" t="s">
        <v>1744</v>
      </c>
      <c r="E70" s="60" t="s">
        <v>1745</v>
      </c>
      <c r="F70" s="60" t="s">
        <v>1746</v>
      </c>
      <c r="G70">
        <v>2005</v>
      </c>
      <c r="H70" s="60" t="s">
        <v>1747</v>
      </c>
      <c r="I70">
        <v>9</v>
      </c>
      <c r="J70">
        <v>0</v>
      </c>
      <c r="K70">
        <v>110</v>
      </c>
      <c r="L70" s="60" t="s">
        <v>472</v>
      </c>
      <c r="M70">
        <v>1</v>
      </c>
      <c r="N70">
        <v>1</v>
      </c>
      <c r="O70">
        <v>2</v>
      </c>
    </row>
    <row r="71" spans="1:15">
      <c r="A71" s="60" t="s">
        <v>1748</v>
      </c>
      <c r="B71">
        <v>1</v>
      </c>
      <c r="C71" s="60" t="s">
        <v>1749</v>
      </c>
      <c r="D71" s="60" t="s">
        <v>1750</v>
      </c>
      <c r="E71" s="60" t="s">
        <v>1751</v>
      </c>
      <c r="F71" s="60" t="s">
        <v>1752</v>
      </c>
      <c r="G71">
        <v>2005</v>
      </c>
      <c r="H71" s="60" t="s">
        <v>1753</v>
      </c>
      <c r="I71">
        <v>6</v>
      </c>
      <c r="J71">
        <v>3</v>
      </c>
      <c r="K71">
        <v>110</v>
      </c>
      <c r="L71" s="60" t="s">
        <v>472</v>
      </c>
      <c r="M71">
        <v>1</v>
      </c>
      <c r="N71">
        <v>1</v>
      </c>
      <c r="O71">
        <v>2</v>
      </c>
    </row>
    <row r="72" spans="1:15">
      <c r="A72" s="60" t="s">
        <v>1754</v>
      </c>
      <c r="B72">
        <v>1</v>
      </c>
      <c r="C72" s="60" t="s">
        <v>1755</v>
      </c>
      <c r="D72" s="60" t="s">
        <v>1756</v>
      </c>
      <c r="E72" s="60" t="s">
        <v>1757</v>
      </c>
      <c r="F72" s="60" t="s">
        <v>1758</v>
      </c>
      <c r="G72">
        <v>2005</v>
      </c>
      <c r="H72" s="60" t="s">
        <v>1759</v>
      </c>
      <c r="I72">
        <v>5</v>
      </c>
      <c r="J72">
        <v>4</v>
      </c>
      <c r="K72">
        <v>110</v>
      </c>
      <c r="L72" s="60" t="s">
        <v>472</v>
      </c>
      <c r="M72">
        <v>2</v>
      </c>
      <c r="N72">
        <v>1</v>
      </c>
      <c r="O72">
        <v>1</v>
      </c>
    </row>
    <row r="73" spans="1:15">
      <c r="A73" s="60" t="s">
        <v>1760</v>
      </c>
      <c r="B73">
        <v>1</v>
      </c>
      <c r="C73" s="60" t="s">
        <v>1761</v>
      </c>
      <c r="D73" s="60" t="s">
        <v>1762</v>
      </c>
      <c r="E73" s="60" t="s">
        <v>1763</v>
      </c>
      <c r="F73" s="60" t="s">
        <v>1764</v>
      </c>
      <c r="G73">
        <v>2005</v>
      </c>
      <c r="H73" s="60" t="s">
        <v>1765</v>
      </c>
      <c r="I73">
        <v>5</v>
      </c>
      <c r="J73">
        <v>4</v>
      </c>
      <c r="K73">
        <v>110</v>
      </c>
      <c r="L73" s="60" t="s">
        <v>472</v>
      </c>
      <c r="M73">
        <v>1</v>
      </c>
      <c r="N73">
        <v>1</v>
      </c>
      <c r="O73">
        <v>2</v>
      </c>
    </row>
    <row r="74" spans="1:15">
      <c r="A74" s="60" t="s">
        <v>1766</v>
      </c>
      <c r="B74">
        <v>1</v>
      </c>
      <c r="C74" s="60" t="s">
        <v>1767</v>
      </c>
      <c r="D74" s="60" t="s">
        <v>1768</v>
      </c>
      <c r="E74" s="60" t="s">
        <v>1769</v>
      </c>
      <c r="F74" s="60" t="s">
        <v>1770</v>
      </c>
      <c r="G74">
        <v>2005</v>
      </c>
      <c r="H74" s="60" t="s">
        <v>1771</v>
      </c>
      <c r="I74">
        <v>7</v>
      </c>
      <c r="J74">
        <v>2</v>
      </c>
      <c r="K74">
        <v>110</v>
      </c>
      <c r="L74" s="60" t="s">
        <v>472</v>
      </c>
      <c r="M74">
        <v>1</v>
      </c>
      <c r="N74">
        <v>1</v>
      </c>
      <c r="O74">
        <v>2</v>
      </c>
    </row>
    <row r="75" spans="1:15">
      <c r="A75" s="60" t="s">
        <v>1772</v>
      </c>
      <c r="B75">
        <v>1</v>
      </c>
      <c r="C75" s="60" t="s">
        <v>1773</v>
      </c>
      <c r="D75" s="60" t="s">
        <v>1774</v>
      </c>
      <c r="E75" s="60" t="s">
        <v>1775</v>
      </c>
      <c r="F75" s="60" t="s">
        <v>1776</v>
      </c>
      <c r="G75">
        <v>2005</v>
      </c>
      <c r="H75" s="60" t="s">
        <v>1777</v>
      </c>
      <c r="I75">
        <v>6</v>
      </c>
      <c r="J75">
        <v>3</v>
      </c>
      <c r="K75">
        <v>110</v>
      </c>
      <c r="L75" s="60" t="s">
        <v>472</v>
      </c>
      <c r="M75">
        <v>1</v>
      </c>
      <c r="N75">
        <v>1</v>
      </c>
      <c r="O75">
        <v>2</v>
      </c>
    </row>
    <row r="76" spans="1:15">
      <c r="A76" s="60" t="s">
        <v>1778</v>
      </c>
      <c r="B76">
        <v>1</v>
      </c>
      <c r="C76" s="60" t="s">
        <v>1779</v>
      </c>
      <c r="D76" s="60" t="s">
        <v>1780</v>
      </c>
      <c r="E76" s="60" t="s">
        <v>1781</v>
      </c>
      <c r="F76" s="60" t="s">
        <v>1782</v>
      </c>
      <c r="G76">
        <v>2005</v>
      </c>
      <c r="H76" s="60" t="s">
        <v>1783</v>
      </c>
      <c r="I76">
        <v>5</v>
      </c>
      <c r="J76">
        <v>4</v>
      </c>
      <c r="K76">
        <v>110</v>
      </c>
      <c r="L76" s="60" t="s">
        <v>472</v>
      </c>
      <c r="M76">
        <v>1</v>
      </c>
      <c r="N76">
        <v>1</v>
      </c>
      <c r="O76">
        <v>2</v>
      </c>
    </row>
    <row r="77" spans="1:15">
      <c r="A77" s="60" t="s">
        <v>1784</v>
      </c>
      <c r="B77">
        <v>7</v>
      </c>
      <c r="C77" s="60" t="s">
        <v>1785</v>
      </c>
      <c r="D77" s="60" t="s">
        <v>1786</v>
      </c>
      <c r="E77" s="60" t="s">
        <v>1787</v>
      </c>
      <c r="F77" s="60" t="s">
        <v>1788</v>
      </c>
      <c r="G77">
        <v>2005</v>
      </c>
      <c r="H77" s="60" t="s">
        <v>1789</v>
      </c>
      <c r="I77">
        <v>6</v>
      </c>
      <c r="J77">
        <v>3</v>
      </c>
      <c r="K77">
        <v>110</v>
      </c>
      <c r="L77" s="60" t="s">
        <v>472</v>
      </c>
      <c r="M77">
        <v>1</v>
      </c>
      <c r="N77">
        <v>1</v>
      </c>
      <c r="O77">
        <v>2</v>
      </c>
    </row>
    <row r="78" spans="1:15">
      <c r="A78" s="60" t="s">
        <v>1790</v>
      </c>
      <c r="B78">
        <v>7</v>
      </c>
      <c r="C78" s="60" t="s">
        <v>1791</v>
      </c>
      <c r="D78" s="60" t="s">
        <v>1792</v>
      </c>
      <c r="E78" s="60" t="s">
        <v>1793</v>
      </c>
      <c r="F78" s="60" t="s">
        <v>1794</v>
      </c>
      <c r="G78">
        <v>2005</v>
      </c>
      <c r="H78" s="60" t="s">
        <v>1795</v>
      </c>
      <c r="I78">
        <v>6</v>
      </c>
      <c r="J78">
        <v>2</v>
      </c>
      <c r="K78">
        <v>110</v>
      </c>
      <c r="L78" s="60" t="s">
        <v>472</v>
      </c>
      <c r="M78">
        <v>1</v>
      </c>
      <c r="N78">
        <v>1</v>
      </c>
      <c r="O78">
        <v>2</v>
      </c>
    </row>
    <row r="79" spans="1:15">
      <c r="A79" s="60"/>
      <c r="C79" s="60"/>
      <c r="D79" s="60"/>
      <c r="E79" s="60"/>
      <c r="F79" s="60"/>
      <c r="H79" s="60"/>
      <c r="L79" s="60"/>
    </row>
    <row r="80" spans="1:15">
      <c r="A80" s="60"/>
      <c r="C80" s="60"/>
      <c r="D80" s="60"/>
      <c r="E80" s="60"/>
      <c r="F80" s="60"/>
      <c r="H80" s="60"/>
      <c r="L80" s="60"/>
    </row>
    <row r="81" spans="1:15">
      <c r="A81" s="60" t="s">
        <v>1796</v>
      </c>
      <c r="B81">
        <v>2</v>
      </c>
      <c r="C81" s="60" t="s">
        <v>1797</v>
      </c>
      <c r="D81" s="60" t="s">
        <v>1798</v>
      </c>
      <c r="E81" s="60" t="s">
        <v>1799</v>
      </c>
      <c r="F81" s="60" t="s">
        <v>1800</v>
      </c>
      <c r="G81">
        <v>2005</v>
      </c>
      <c r="H81" s="60" t="s">
        <v>1801</v>
      </c>
      <c r="I81">
        <v>9</v>
      </c>
      <c r="J81">
        <v>0</v>
      </c>
      <c r="K81">
        <v>110</v>
      </c>
      <c r="L81" s="60" t="s">
        <v>472</v>
      </c>
      <c r="M81">
        <v>1</v>
      </c>
      <c r="N81">
        <v>1</v>
      </c>
      <c r="O81">
        <v>2</v>
      </c>
    </row>
    <row r="82" spans="1:15">
      <c r="A82" s="60" t="s">
        <v>1802</v>
      </c>
      <c r="B82">
        <v>2</v>
      </c>
      <c r="C82" s="60" t="s">
        <v>1803</v>
      </c>
      <c r="D82" s="60" t="s">
        <v>1804</v>
      </c>
      <c r="E82" s="60" t="s">
        <v>1805</v>
      </c>
      <c r="F82" s="60" t="s">
        <v>1806</v>
      </c>
      <c r="G82">
        <v>2005</v>
      </c>
      <c r="H82" s="60" t="s">
        <v>1807</v>
      </c>
      <c r="I82">
        <v>9</v>
      </c>
      <c r="J82">
        <v>0</v>
      </c>
      <c r="K82">
        <v>110</v>
      </c>
      <c r="L82" s="60" t="s">
        <v>472</v>
      </c>
      <c r="M82">
        <v>1</v>
      </c>
      <c r="N82">
        <v>1</v>
      </c>
      <c r="O82">
        <v>2</v>
      </c>
    </row>
    <row r="83" spans="1:15">
      <c r="A83" s="60" t="s">
        <v>1808</v>
      </c>
      <c r="B83">
        <v>2</v>
      </c>
      <c r="C83" s="60" t="s">
        <v>1809</v>
      </c>
      <c r="D83" s="60" t="s">
        <v>1810</v>
      </c>
      <c r="E83" s="60" t="s">
        <v>1811</v>
      </c>
      <c r="F83" s="60" t="s">
        <v>1812</v>
      </c>
      <c r="G83">
        <v>2005</v>
      </c>
      <c r="H83" s="60" t="s">
        <v>1813</v>
      </c>
      <c r="I83">
        <v>9</v>
      </c>
      <c r="J83">
        <v>0</v>
      </c>
      <c r="K83">
        <v>110</v>
      </c>
      <c r="L83" s="60" t="s">
        <v>472</v>
      </c>
      <c r="M83">
        <v>1</v>
      </c>
      <c r="N83">
        <v>1</v>
      </c>
      <c r="O83">
        <v>2</v>
      </c>
    </row>
    <row r="84" spans="1:15">
      <c r="A84" s="60" t="s">
        <v>1814</v>
      </c>
      <c r="B84">
        <v>2</v>
      </c>
      <c r="C84" s="60" t="s">
        <v>1815</v>
      </c>
      <c r="D84" s="60" t="s">
        <v>1816</v>
      </c>
      <c r="E84" s="60" t="s">
        <v>1817</v>
      </c>
      <c r="F84" s="60" t="s">
        <v>1818</v>
      </c>
      <c r="G84">
        <v>2005</v>
      </c>
      <c r="H84" s="60" t="s">
        <v>1819</v>
      </c>
      <c r="I84">
        <v>9</v>
      </c>
      <c r="J84">
        <v>0</v>
      </c>
      <c r="K84">
        <v>110</v>
      </c>
      <c r="L84" s="60" t="s">
        <v>472</v>
      </c>
      <c r="M84">
        <v>1</v>
      </c>
      <c r="N84">
        <v>1</v>
      </c>
      <c r="O84">
        <v>2</v>
      </c>
    </row>
    <row r="85" spans="1:15">
      <c r="A85" s="60" t="s">
        <v>1820</v>
      </c>
      <c r="B85">
        <v>2</v>
      </c>
      <c r="C85" s="60" t="s">
        <v>1821</v>
      </c>
      <c r="D85" s="60" t="s">
        <v>1822</v>
      </c>
      <c r="E85" s="60" t="s">
        <v>1823</v>
      </c>
      <c r="F85" s="60" t="s">
        <v>1824</v>
      </c>
      <c r="G85">
        <v>2005</v>
      </c>
      <c r="H85" s="60" t="s">
        <v>1825</v>
      </c>
      <c r="I85">
        <v>9</v>
      </c>
      <c r="J85">
        <v>0</v>
      </c>
      <c r="K85">
        <v>110</v>
      </c>
      <c r="L85" s="60" t="s">
        <v>472</v>
      </c>
      <c r="M85">
        <v>1</v>
      </c>
      <c r="N85">
        <v>1</v>
      </c>
      <c r="O85">
        <v>2</v>
      </c>
    </row>
    <row r="86" spans="1:15">
      <c r="A86" s="60" t="s">
        <v>1826</v>
      </c>
      <c r="B86">
        <v>2</v>
      </c>
      <c r="C86" s="60" t="s">
        <v>1827</v>
      </c>
      <c r="D86" s="60" t="s">
        <v>1828</v>
      </c>
      <c r="E86" s="60" t="s">
        <v>1829</v>
      </c>
      <c r="F86" s="60" t="s">
        <v>1830</v>
      </c>
      <c r="G86">
        <v>2005</v>
      </c>
      <c r="H86" s="60" t="s">
        <v>698</v>
      </c>
      <c r="I86">
        <v>9</v>
      </c>
      <c r="J86">
        <v>0</v>
      </c>
      <c r="K86">
        <v>110</v>
      </c>
      <c r="L86" s="60" t="s">
        <v>472</v>
      </c>
      <c r="M86">
        <v>1</v>
      </c>
      <c r="N86">
        <v>1</v>
      </c>
      <c r="O86">
        <v>2</v>
      </c>
    </row>
    <row r="87" spans="1:15">
      <c r="A87" s="60" t="s">
        <v>1831</v>
      </c>
      <c r="B87">
        <v>2</v>
      </c>
      <c r="C87" s="60" t="s">
        <v>1832</v>
      </c>
      <c r="D87" s="60" t="s">
        <v>1833</v>
      </c>
      <c r="E87" s="60" t="s">
        <v>1834</v>
      </c>
      <c r="F87" s="60" t="s">
        <v>1835</v>
      </c>
      <c r="G87">
        <v>2005</v>
      </c>
      <c r="H87" s="60" t="s">
        <v>1836</v>
      </c>
      <c r="I87">
        <v>9</v>
      </c>
      <c r="J87">
        <v>0</v>
      </c>
      <c r="K87">
        <v>110</v>
      </c>
      <c r="L87" s="60" t="s">
        <v>472</v>
      </c>
      <c r="M87">
        <v>1</v>
      </c>
      <c r="N87">
        <v>1</v>
      </c>
      <c r="O87">
        <v>2</v>
      </c>
    </row>
    <row r="88" spans="1:15">
      <c r="A88" s="60" t="s">
        <v>1837</v>
      </c>
      <c r="B88">
        <v>2</v>
      </c>
      <c r="C88" s="60" t="s">
        <v>1838</v>
      </c>
      <c r="D88" s="60" t="s">
        <v>1839</v>
      </c>
      <c r="E88" s="60" t="s">
        <v>1840</v>
      </c>
      <c r="F88" s="60" t="s">
        <v>1841</v>
      </c>
      <c r="G88">
        <v>2005</v>
      </c>
      <c r="H88" s="60" t="s">
        <v>1842</v>
      </c>
      <c r="I88">
        <v>9</v>
      </c>
      <c r="J88">
        <v>0</v>
      </c>
      <c r="K88">
        <v>110</v>
      </c>
      <c r="L88" s="60" t="s">
        <v>472</v>
      </c>
      <c r="M88">
        <v>1</v>
      </c>
      <c r="N88">
        <v>1</v>
      </c>
      <c r="O88">
        <v>2</v>
      </c>
    </row>
    <row r="89" spans="1:15">
      <c r="A89" s="60" t="s">
        <v>1843</v>
      </c>
      <c r="B89">
        <v>2</v>
      </c>
      <c r="C89" s="60" t="s">
        <v>1844</v>
      </c>
      <c r="D89" s="60" t="s">
        <v>1845</v>
      </c>
      <c r="E89" s="60" t="s">
        <v>1846</v>
      </c>
      <c r="F89" s="60" t="s">
        <v>1847</v>
      </c>
      <c r="G89">
        <v>2005</v>
      </c>
      <c r="H89" s="60" t="s">
        <v>1848</v>
      </c>
      <c r="I89">
        <v>9</v>
      </c>
      <c r="J89">
        <v>0</v>
      </c>
      <c r="K89">
        <v>110</v>
      </c>
      <c r="L89" s="60" t="s">
        <v>472</v>
      </c>
      <c r="M89">
        <v>1</v>
      </c>
      <c r="N89">
        <v>1</v>
      </c>
      <c r="O89">
        <v>2</v>
      </c>
    </row>
    <row r="90" spans="1:15">
      <c r="A90" s="60" t="s">
        <v>1849</v>
      </c>
      <c r="B90">
        <v>2</v>
      </c>
      <c r="C90" s="60" t="s">
        <v>1850</v>
      </c>
      <c r="D90" s="60" t="s">
        <v>1642</v>
      </c>
      <c r="E90" s="60" t="s">
        <v>1851</v>
      </c>
      <c r="F90" s="60" t="s">
        <v>1852</v>
      </c>
      <c r="G90">
        <v>2005</v>
      </c>
      <c r="H90" s="60" t="s">
        <v>1853</v>
      </c>
      <c r="I90">
        <v>9</v>
      </c>
      <c r="J90">
        <v>0</v>
      </c>
      <c r="K90">
        <v>110</v>
      </c>
      <c r="L90" s="60" t="s">
        <v>472</v>
      </c>
      <c r="M90">
        <v>1</v>
      </c>
      <c r="N90">
        <v>1</v>
      </c>
      <c r="O90">
        <v>2</v>
      </c>
    </row>
    <row r="91" spans="1:15">
      <c r="A91" s="60" t="s">
        <v>1854</v>
      </c>
      <c r="B91">
        <v>2</v>
      </c>
      <c r="C91" s="60" t="s">
        <v>1855</v>
      </c>
      <c r="D91" s="60" t="s">
        <v>1856</v>
      </c>
      <c r="E91" s="60" t="s">
        <v>1857</v>
      </c>
      <c r="F91" s="60" t="s">
        <v>1858</v>
      </c>
      <c r="G91">
        <v>2005</v>
      </c>
      <c r="H91" s="60" t="s">
        <v>1859</v>
      </c>
      <c r="I91">
        <v>6</v>
      </c>
      <c r="J91">
        <v>3</v>
      </c>
      <c r="K91">
        <v>110</v>
      </c>
      <c r="L91" s="60" t="s">
        <v>472</v>
      </c>
      <c r="M91">
        <v>1</v>
      </c>
      <c r="N91">
        <v>1</v>
      </c>
      <c r="O91">
        <v>2</v>
      </c>
    </row>
    <row r="92" spans="1:15">
      <c r="A92" s="60" t="s">
        <v>1860</v>
      </c>
      <c r="B92">
        <v>4</v>
      </c>
      <c r="C92" s="60" t="s">
        <v>1861</v>
      </c>
      <c r="D92" s="60" t="s">
        <v>1862</v>
      </c>
      <c r="E92" s="60" t="s">
        <v>1863</v>
      </c>
      <c r="F92" s="60" t="s">
        <v>1864</v>
      </c>
      <c r="G92">
        <v>2005</v>
      </c>
      <c r="H92" s="60" t="s">
        <v>1865</v>
      </c>
      <c r="I92">
        <v>9</v>
      </c>
      <c r="J92">
        <v>0</v>
      </c>
      <c r="K92">
        <v>110</v>
      </c>
      <c r="L92" s="60" t="s">
        <v>472</v>
      </c>
      <c r="M92">
        <v>1</v>
      </c>
      <c r="N92">
        <v>1</v>
      </c>
      <c r="O92">
        <v>2</v>
      </c>
    </row>
    <row r="93" spans="1:15">
      <c r="A93" s="60" t="s">
        <v>1866</v>
      </c>
      <c r="B93">
        <v>6</v>
      </c>
      <c r="C93" s="60" t="s">
        <v>1867</v>
      </c>
      <c r="D93" s="60" t="s">
        <v>1822</v>
      </c>
      <c r="E93" s="60" t="s">
        <v>1868</v>
      </c>
      <c r="F93" s="60" t="s">
        <v>1869</v>
      </c>
      <c r="G93">
        <v>2005</v>
      </c>
      <c r="H93" s="60" t="s">
        <v>1870</v>
      </c>
      <c r="I93">
        <v>9</v>
      </c>
      <c r="J93">
        <v>0</v>
      </c>
      <c r="K93">
        <v>110</v>
      </c>
      <c r="L93" s="60" t="s">
        <v>472</v>
      </c>
      <c r="M93">
        <v>1</v>
      </c>
      <c r="N93">
        <v>1</v>
      </c>
      <c r="O93">
        <v>2</v>
      </c>
    </row>
    <row r="94" spans="1:15">
      <c r="A94" s="60" t="s">
        <v>1871</v>
      </c>
      <c r="B94">
        <v>6</v>
      </c>
      <c r="C94" s="60" t="s">
        <v>1872</v>
      </c>
      <c r="D94" s="60" t="s">
        <v>1873</v>
      </c>
      <c r="E94" s="60" t="s">
        <v>1874</v>
      </c>
      <c r="F94" s="60" t="s">
        <v>1875</v>
      </c>
      <c r="G94">
        <v>2005</v>
      </c>
      <c r="H94" s="60" t="s">
        <v>1876</v>
      </c>
      <c r="I94">
        <v>9</v>
      </c>
      <c r="J94">
        <v>0</v>
      </c>
      <c r="K94">
        <v>110</v>
      </c>
      <c r="L94" s="60" t="s">
        <v>472</v>
      </c>
      <c r="M94">
        <v>1</v>
      </c>
      <c r="N94">
        <v>1</v>
      </c>
      <c r="O94">
        <v>2</v>
      </c>
    </row>
    <row r="95" spans="1:15">
      <c r="A95" s="60" t="s">
        <v>1877</v>
      </c>
      <c r="B95">
        <v>6</v>
      </c>
      <c r="C95" s="60" t="s">
        <v>1878</v>
      </c>
      <c r="D95" s="60" t="s">
        <v>1879</v>
      </c>
      <c r="E95" s="60" t="s">
        <v>1880</v>
      </c>
      <c r="F95" s="60" t="s">
        <v>1881</v>
      </c>
      <c r="G95">
        <v>2005</v>
      </c>
      <c r="H95" s="60" t="s">
        <v>1882</v>
      </c>
      <c r="I95">
        <v>8</v>
      </c>
      <c r="J95">
        <v>0</v>
      </c>
      <c r="K95">
        <v>110</v>
      </c>
      <c r="L95" s="60" t="s">
        <v>472</v>
      </c>
      <c r="M95">
        <v>1</v>
      </c>
      <c r="N95">
        <v>1</v>
      </c>
      <c r="O95">
        <v>2</v>
      </c>
    </row>
    <row r="96" spans="1:15">
      <c r="A96" s="60" t="s">
        <v>1883</v>
      </c>
      <c r="B96">
        <v>6</v>
      </c>
      <c r="C96" s="60" t="s">
        <v>1884</v>
      </c>
      <c r="D96" s="60" t="s">
        <v>1885</v>
      </c>
      <c r="E96" s="60" t="s">
        <v>1886</v>
      </c>
      <c r="F96" s="60" t="s">
        <v>1887</v>
      </c>
      <c r="G96">
        <v>2005</v>
      </c>
      <c r="H96" s="60" t="s">
        <v>1888</v>
      </c>
      <c r="I96">
        <v>9</v>
      </c>
      <c r="J96">
        <v>0</v>
      </c>
      <c r="K96">
        <v>110</v>
      </c>
      <c r="L96" s="60" t="s">
        <v>472</v>
      </c>
      <c r="M96">
        <v>1</v>
      </c>
      <c r="N96">
        <v>1</v>
      </c>
      <c r="O96">
        <v>2</v>
      </c>
    </row>
    <row r="98" spans="1:3">
      <c r="A98" s="11" t="s">
        <v>265</v>
      </c>
    </row>
    <row r="99" spans="1:3" ht="25.5">
      <c r="A99" s="37" t="s">
        <v>263</v>
      </c>
      <c r="B99" s="37" t="s">
        <v>264</v>
      </c>
      <c r="C99" s="40" t="s">
        <v>266</v>
      </c>
    </row>
    <row r="100" spans="1:3" ht="63.75">
      <c r="A100" s="32">
        <v>328</v>
      </c>
      <c r="B100" s="2" t="s">
        <v>391</v>
      </c>
      <c r="C100" s="34" t="s">
        <v>89</v>
      </c>
    </row>
    <row r="101" spans="1:3" ht="63.75">
      <c r="A101" s="32">
        <v>329</v>
      </c>
      <c r="B101" s="2" t="s">
        <v>392</v>
      </c>
      <c r="C101" s="34" t="s">
        <v>89</v>
      </c>
    </row>
    <row r="102" spans="1:3" ht="63.75">
      <c r="A102" s="32">
        <v>330</v>
      </c>
      <c r="B102" s="2" t="s">
        <v>393</v>
      </c>
      <c r="C102" s="34" t="s">
        <v>89</v>
      </c>
    </row>
    <row r="103" spans="1:3" ht="63.75">
      <c r="A103" s="32">
        <v>331</v>
      </c>
      <c r="B103" s="2" t="s">
        <v>394</v>
      </c>
      <c r="C103" s="34" t="s">
        <v>87</v>
      </c>
    </row>
    <row r="104" spans="1:3" ht="51">
      <c r="A104" s="32">
        <v>332</v>
      </c>
      <c r="B104" s="2" t="s">
        <v>395</v>
      </c>
      <c r="C104" s="34" t="s">
        <v>88</v>
      </c>
    </row>
    <row r="105" spans="1:3" ht="63.75">
      <c r="A105" s="32">
        <v>333</v>
      </c>
      <c r="B105" s="2" t="s">
        <v>396</v>
      </c>
      <c r="C105" s="34" t="s">
        <v>88</v>
      </c>
    </row>
    <row r="106" spans="1:3" ht="63.75">
      <c r="A106" s="32">
        <v>334</v>
      </c>
      <c r="B106" s="2" t="s">
        <v>397</v>
      </c>
      <c r="C106" s="34" t="s">
        <v>89</v>
      </c>
    </row>
    <row r="107" spans="1:3" ht="89.25">
      <c r="A107" s="32">
        <v>336</v>
      </c>
      <c r="B107" s="2" t="s">
        <v>398</v>
      </c>
      <c r="C107" s="34" t="s">
        <v>89</v>
      </c>
    </row>
    <row r="108" spans="1:3" ht="76.5">
      <c r="A108" s="32">
        <v>337</v>
      </c>
      <c r="B108" s="2" t="s">
        <v>399</v>
      </c>
      <c r="C108" s="34" t="s">
        <v>87</v>
      </c>
    </row>
    <row r="109" spans="1:3" ht="76.5">
      <c r="A109" s="32">
        <v>338</v>
      </c>
      <c r="B109" s="2" t="s">
        <v>400</v>
      </c>
      <c r="C109" s="34" t="s">
        <v>87</v>
      </c>
    </row>
    <row r="110" spans="1:3" ht="63.75">
      <c r="A110" s="32">
        <v>339</v>
      </c>
      <c r="B110" s="2" t="s">
        <v>401</v>
      </c>
      <c r="C110" s="34" t="s">
        <v>87</v>
      </c>
    </row>
    <row r="111" spans="1:3" ht="51">
      <c r="A111" s="32">
        <v>341</v>
      </c>
      <c r="B111" s="2" t="s">
        <v>402</v>
      </c>
      <c r="C111" s="34" t="s">
        <v>87</v>
      </c>
    </row>
    <row r="112" spans="1:3" ht="76.5">
      <c r="A112" s="32">
        <v>343</v>
      </c>
      <c r="B112" s="2" t="s">
        <v>403</v>
      </c>
      <c r="C112" s="34" t="s">
        <v>87</v>
      </c>
    </row>
    <row r="113" spans="1:3" ht="51">
      <c r="A113" s="32">
        <v>231</v>
      </c>
      <c r="B113" s="2" t="s">
        <v>404</v>
      </c>
      <c r="C113" s="34" t="s">
        <v>87</v>
      </c>
    </row>
    <row r="114" spans="1:3" ht="63.75">
      <c r="A114" s="24">
        <v>1</v>
      </c>
      <c r="B114" s="25" t="s">
        <v>414</v>
      </c>
      <c r="C114" s="34" t="s">
        <v>89</v>
      </c>
    </row>
    <row r="115" spans="1:3" ht="51">
      <c r="A115" s="32">
        <v>107</v>
      </c>
      <c r="B115" s="2" t="s">
        <v>2767</v>
      </c>
      <c r="C115" t="s">
        <v>87</v>
      </c>
    </row>
    <row r="116" spans="1:3" ht="76.5">
      <c r="A116" s="32">
        <v>110</v>
      </c>
      <c r="B116" s="2" t="s">
        <v>2768</v>
      </c>
      <c r="C116" t="s">
        <v>87</v>
      </c>
    </row>
    <row r="117" spans="1:3" ht="51">
      <c r="A117" s="32">
        <v>1501</v>
      </c>
      <c r="B117" s="2" t="s">
        <v>2769</v>
      </c>
      <c r="C117" t="s">
        <v>87</v>
      </c>
    </row>
    <row r="118" spans="1:3" ht="76.5">
      <c r="A118" s="32">
        <v>120</v>
      </c>
      <c r="B118" s="2" t="s">
        <v>2770</v>
      </c>
      <c r="C118" t="s">
        <v>89</v>
      </c>
    </row>
    <row r="119" spans="1:3" ht="89.25">
      <c r="A119" s="32">
        <v>123</v>
      </c>
      <c r="B119" s="2" t="s">
        <v>2771</v>
      </c>
      <c r="C119" t="s">
        <v>87</v>
      </c>
    </row>
    <row r="120" spans="1:3" ht="63.75">
      <c r="A120" s="32">
        <v>1608</v>
      </c>
      <c r="B120" s="2" t="s">
        <v>2772</v>
      </c>
      <c r="C120" t="s">
        <v>87</v>
      </c>
    </row>
    <row r="121" spans="1:3" ht="51">
      <c r="A121" s="32">
        <v>127</v>
      </c>
      <c r="B121" s="2" t="s">
        <v>2773</v>
      </c>
      <c r="C121" t="s">
        <v>87</v>
      </c>
    </row>
    <row r="122" spans="1:3" ht="102">
      <c r="A122" s="32">
        <v>130</v>
      </c>
      <c r="B122" s="2" t="s">
        <v>2774</v>
      </c>
      <c r="C122" t="s">
        <v>87</v>
      </c>
    </row>
    <row r="123" spans="1:3" ht="63.75">
      <c r="A123" s="32">
        <v>1649</v>
      </c>
      <c r="B123" s="2" t="s">
        <v>2775</v>
      </c>
      <c r="C123" t="s">
        <v>87</v>
      </c>
    </row>
    <row r="124" spans="1:3">
      <c r="C124" s="38">
        <f>COUNTA(C100:C123)</f>
        <v>24</v>
      </c>
    </row>
  </sheetData>
  <hyperlinks>
    <hyperlink ref="A113" r:id="rId1" display="http://www.westlaw.com/Find/Default.wl?rs=dfa1.0&amp;vr=2.0&amp;DB=6538&amp;FindType=Y&amp;SerialNum=2007491403"/>
    <hyperlink ref="A100" r:id="rId2" display="http://www.westlaw.com/Find/Default.wl?rs=dfa1.0&amp;vr=2.0&amp;DB=4637&amp;FindType=Y&amp;SerialNum=2010247611"/>
    <hyperlink ref="A101" r:id="rId3" display="http://www.westlaw.com/Find/Default.wl?rs=dfa1.0&amp;vr=2.0&amp;DB=4637&amp;FindType=Y&amp;SerialNum=2009763844"/>
    <hyperlink ref="A102" r:id="rId4" display="http://www.westlaw.com/Find/Default.wl?rs=dfa1.0&amp;vr=2.0&amp;DB=999&amp;FindType=Y&amp;SerialNum=2009752314"/>
    <hyperlink ref="A103" r:id="rId5" display="http://www.westlaw.com/Find/Default.wl?rs=dfa1.0&amp;vr=2.0&amp;DB=4637&amp;FindType=Y&amp;SerialNum=2009755103"/>
    <hyperlink ref="A104" r:id="rId6" display="http://www.westlaw.com/Find/Default.wl?rs=dfa1.0&amp;vr=2.0&amp;DB=999&amp;FindType=Y&amp;SerialNum=2010640355"/>
    <hyperlink ref="A105" r:id="rId7" display="http://www.westlaw.com/Find/Default.wl?rs=dfa1.0&amp;vr=2.0&amp;DB=999&amp;FindType=Y&amp;SerialNum=2009781025"/>
    <hyperlink ref="A106" r:id="rId8" display="http://www.westlaw.com/Find/Default.wl?rs=dfa1.0&amp;vr=2.0&amp;DB=999&amp;FindType=Y&amp;SerialNum=2009674804"/>
    <hyperlink ref="A107" r:id="rId9" display="http://www.westlaw.com/Find/Default.wl?rs=dfa1.0&amp;vr=2.0&amp;DB=4637&amp;FindType=Y&amp;SerialNum=2009514758"/>
    <hyperlink ref="A108" r:id="rId10" display="http://www.westlaw.com/Find/Default.wl?rs=dfa1.0&amp;vr=2.0&amp;DB=4637&amp;FindType=Y&amp;SerialNum=2009384298"/>
    <hyperlink ref="A109" r:id="rId11" display="http://www.westlaw.com/Find/Default.wl?rs=dfa1.0&amp;vr=2.0&amp;DB=4637&amp;FindType=Y&amp;SerialNum=2009342744"/>
    <hyperlink ref="A110" r:id="rId12" display="http://www.westlaw.com/Find/Default.wl?rs=dfa1.0&amp;vr=2.0&amp;DB=999&amp;FindType=Y&amp;SerialNum=2009331675"/>
    <hyperlink ref="A111" r:id="rId13" display="http://www.westlaw.com/Find/Default.wl?rs=dfa1.0&amp;vr=2.0&amp;DB=4637&amp;FindType=Y&amp;SerialNum=2008606963"/>
    <hyperlink ref="A112" r:id="rId14" display="http://www.westlaw.com/Find/Default.wl?rs=dfa1.0&amp;vr=2.0&amp;DB=4637&amp;FindType=Y&amp;SerialNum=2008111774"/>
    <hyperlink ref="A114" r:id="rId15" display="http://www.westlaw.com/Find/Default.wl?rs=dfa1.0&amp;vr=2.0&amp;DB=506&amp;FindType=Y&amp;SerialNum=2008535170"/>
    <hyperlink ref="A115" r:id="rId16" display="http://www.westlaw.com/Find/Default.wl?rs=dfa1.0&amp;vr=2.0&amp;DB=506&amp;FindType=Y&amp;SerialNum=2009688005"/>
    <hyperlink ref="A116" r:id="rId17" display="http://www.westlaw.com/Find/Default.wl?rs=dfa1.0&amp;vr=2.0&amp;DB=506&amp;FindType=Y&amp;SerialNum=2009423528"/>
    <hyperlink ref="A118" r:id="rId18" display="http://www.westlaw.com/Find/Default.wl?rs=dfa1.0&amp;vr=2.0&amp;DB=506&amp;FindType=Y&amp;SerialNum=2008342499"/>
    <hyperlink ref="A119" r:id="rId19" display="http://www.westlaw.com/Find/Default.wl?rs=dfa1.0&amp;vr=2.0&amp;DB=506&amp;FindType=Y&amp;SerialNum=2008110208"/>
    <hyperlink ref="A121" r:id="rId20" display="http://www.westlaw.com/Find/Default.wl?rs=dfa1.0&amp;vr=2.0&amp;DB=6538&amp;FindType=Y&amp;SerialNum=2007735103"/>
    <hyperlink ref="A122" r:id="rId21" display="http://www.westlaw.com/Find/Default.wl?rs=dfa1.0&amp;vr=2.0&amp;DB=506&amp;FindType=Y&amp;SerialNum=2007659914"/>
    <hyperlink ref="A117" r:id="rId22" display="http://www.westlaw.com/Find/Default.wl?rs=dfa1.0&amp;vr=2.0&amp;DB=4637&amp;FindType=Y&amp;SerialNum=2009440476"/>
    <hyperlink ref="A120" r:id="rId23" display="http://www.westlaw.com/Find/Default.wl?rs=dfa1.0&amp;vr=2.0&amp;DB=999&amp;FindType=Y&amp;SerialNum=2007988205"/>
    <hyperlink ref="A123" r:id="rId24" display="http://www.westlaw.com/Find/Default.wl?rs=dfa1.0&amp;vr=2.0&amp;DB=999&amp;FindType=Y&amp;SerialNum=2007536643"/>
  </hyperlinks>
  <pageMargins left="0.7" right="0.7" top="0.75" bottom="0.75" header="0.3" footer="0.3"/>
  <pageSetup orientation="portrait" horizontalDpi="300" verticalDpi="300" r:id="rId25"/>
</worksheet>
</file>

<file path=xl/worksheets/sheet7.xml><?xml version="1.0" encoding="utf-8"?>
<worksheet xmlns="http://schemas.openxmlformats.org/spreadsheetml/2006/main" xmlns:r="http://schemas.openxmlformats.org/officeDocument/2006/relationships">
  <dimension ref="A1:Q135"/>
  <sheetViews>
    <sheetView topLeftCell="A127" zoomScale="85" zoomScaleNormal="85" workbookViewId="0">
      <selection activeCell="A135" sqref="A135:IV143"/>
    </sheetView>
  </sheetViews>
  <sheetFormatPr defaultRowHeight="12.75"/>
  <cols>
    <col min="1" max="1" width="8.7109375" bestFit="1" customWidth="1"/>
    <col min="2" max="2" width="26" customWidth="1"/>
    <col min="3" max="3" width="12.28515625" bestFit="1" customWidth="1"/>
    <col min="4" max="4" width="14.42578125" bestFit="1" customWidth="1"/>
    <col min="5" max="5" width="16.140625" bestFit="1" customWidth="1"/>
    <col min="6" max="6" width="19.5703125" bestFit="1" customWidth="1"/>
    <col min="7" max="7" width="12" customWidth="1"/>
    <col min="8" max="8" width="30.42578125" customWidth="1"/>
    <col min="9" max="9" width="9.42578125" bestFit="1" customWidth="1"/>
    <col min="10" max="10" width="9.5703125" bestFit="1" customWidth="1"/>
    <col min="11" max="11" width="8" customWidth="1"/>
    <col min="12" max="12" width="13.28515625" bestFit="1" customWidth="1"/>
    <col min="13" max="13" width="26.7109375" customWidth="1"/>
    <col min="14" max="14" width="19.140625" customWidth="1"/>
    <col min="15" max="15" width="13" customWidth="1"/>
  </cols>
  <sheetData>
    <row r="1" spans="1:17" ht="51">
      <c r="A1" s="21" t="s">
        <v>111</v>
      </c>
      <c r="B1" s="21" t="s">
        <v>444</v>
      </c>
      <c r="C1" s="21" t="s">
        <v>445</v>
      </c>
      <c r="D1" s="21" t="s">
        <v>112</v>
      </c>
      <c r="E1" s="21" t="s">
        <v>113</v>
      </c>
      <c r="F1" s="21" t="s">
        <v>114</v>
      </c>
      <c r="G1" s="21" t="s">
        <v>253</v>
      </c>
      <c r="H1" s="21" t="s">
        <v>446</v>
      </c>
      <c r="I1" s="21" t="s">
        <v>447</v>
      </c>
      <c r="J1" s="21" t="s">
        <v>8</v>
      </c>
      <c r="K1" s="21" t="s">
        <v>883</v>
      </c>
      <c r="L1" s="56" t="s">
        <v>448</v>
      </c>
    </row>
    <row r="2" spans="1:17">
      <c r="A2">
        <f>COUNTA(M7:M10)</f>
        <v>4</v>
      </c>
      <c r="B2">
        <f>COUNTA(M7:M8)</f>
        <v>2</v>
      </c>
      <c r="C2">
        <f>COUNTA(M13:M15)</f>
        <v>3</v>
      </c>
      <c r="D2">
        <v>0</v>
      </c>
      <c r="E2">
        <f>COUNTA(M23)</f>
        <v>1</v>
      </c>
      <c r="F2">
        <f>COUNTA(M18:M20)</f>
        <v>3</v>
      </c>
      <c r="G2">
        <v>0</v>
      </c>
      <c r="H2">
        <v>0</v>
      </c>
      <c r="I2">
        <f>COUNTA(B26:B79)</f>
        <v>54</v>
      </c>
      <c r="J2">
        <f>COUNTA(B82:B88)</f>
        <v>7</v>
      </c>
      <c r="K2">
        <v>0</v>
      </c>
      <c r="L2">
        <f>C135</f>
        <v>42</v>
      </c>
    </row>
    <row r="6" spans="1:17" ht="120">
      <c r="A6" s="57" t="s">
        <v>450</v>
      </c>
      <c r="B6" s="58" t="s">
        <v>451</v>
      </c>
      <c r="C6" s="57" t="s">
        <v>452</v>
      </c>
      <c r="D6" s="57" t="s">
        <v>453</v>
      </c>
      <c r="E6" s="57" t="s">
        <v>454</v>
      </c>
      <c r="F6" s="57" t="s">
        <v>455</v>
      </c>
      <c r="G6" s="58" t="s">
        <v>456</v>
      </c>
      <c r="H6" s="57" t="s">
        <v>457</v>
      </c>
      <c r="I6" s="58" t="s">
        <v>458</v>
      </c>
      <c r="J6" s="58" t="s">
        <v>459</v>
      </c>
      <c r="K6" s="58" t="s">
        <v>460</v>
      </c>
      <c r="L6" s="57" t="s">
        <v>461</v>
      </c>
      <c r="M6" s="58" t="s">
        <v>462</v>
      </c>
      <c r="N6" s="58" t="s">
        <v>463</v>
      </c>
      <c r="O6" s="58" t="s">
        <v>464</v>
      </c>
      <c r="P6" s="59" t="s">
        <v>465</v>
      </c>
      <c r="Q6" s="59" t="s">
        <v>466</v>
      </c>
    </row>
    <row r="7" spans="1:17">
      <c r="A7" s="60" t="s">
        <v>1889</v>
      </c>
      <c r="B7">
        <v>1</v>
      </c>
      <c r="C7" s="60" t="s">
        <v>1890</v>
      </c>
      <c r="D7" s="60" t="s">
        <v>1891</v>
      </c>
      <c r="E7" s="60" t="s">
        <v>1892</v>
      </c>
      <c r="F7" s="60" t="s">
        <v>1893</v>
      </c>
      <c r="G7">
        <v>2006</v>
      </c>
      <c r="H7" s="60" t="s">
        <v>1894</v>
      </c>
      <c r="I7">
        <v>9</v>
      </c>
      <c r="J7">
        <v>0</v>
      </c>
      <c r="K7">
        <v>110</v>
      </c>
      <c r="L7" s="60" t="s">
        <v>472</v>
      </c>
      <c r="M7">
        <v>1</v>
      </c>
      <c r="N7">
        <v>2</v>
      </c>
      <c r="O7">
        <v>2</v>
      </c>
      <c r="P7" t="s">
        <v>473</v>
      </c>
      <c r="Q7" t="s">
        <v>921</v>
      </c>
    </row>
    <row r="8" spans="1:17">
      <c r="A8" s="60" t="s">
        <v>1895</v>
      </c>
      <c r="B8">
        <v>1</v>
      </c>
      <c r="C8" s="60" t="s">
        <v>1896</v>
      </c>
      <c r="D8" s="60" t="s">
        <v>1897</v>
      </c>
      <c r="E8" s="60" t="s">
        <v>1898</v>
      </c>
      <c r="F8" s="60" t="s">
        <v>1899</v>
      </c>
      <c r="G8">
        <v>2006</v>
      </c>
      <c r="H8" s="60" t="s">
        <v>1900</v>
      </c>
      <c r="I8">
        <v>9</v>
      </c>
      <c r="J8">
        <v>0</v>
      </c>
      <c r="K8">
        <v>110</v>
      </c>
      <c r="L8" s="60" t="s">
        <v>472</v>
      </c>
      <c r="M8">
        <v>1</v>
      </c>
      <c r="N8">
        <v>2</v>
      </c>
      <c r="O8">
        <v>2</v>
      </c>
      <c r="P8" t="s">
        <v>473</v>
      </c>
      <c r="Q8" t="s">
        <v>921</v>
      </c>
    </row>
    <row r="9" spans="1:17">
      <c r="A9" s="60" t="s">
        <v>1901</v>
      </c>
      <c r="B9">
        <v>1</v>
      </c>
      <c r="C9" s="60" t="s">
        <v>1902</v>
      </c>
      <c r="D9" s="60" t="s">
        <v>1903</v>
      </c>
      <c r="E9" s="60" t="s">
        <v>1904</v>
      </c>
      <c r="F9" s="60" t="s">
        <v>1905</v>
      </c>
      <c r="G9">
        <v>2006</v>
      </c>
      <c r="H9" s="60" t="s">
        <v>1906</v>
      </c>
      <c r="I9">
        <v>7</v>
      </c>
      <c r="J9">
        <v>1</v>
      </c>
      <c r="K9">
        <v>110</v>
      </c>
      <c r="L9" s="60" t="s">
        <v>472</v>
      </c>
      <c r="M9">
        <v>1</v>
      </c>
      <c r="N9">
        <v>2</v>
      </c>
      <c r="O9">
        <v>2</v>
      </c>
      <c r="P9" t="s">
        <v>473</v>
      </c>
      <c r="Q9" t="s">
        <v>473</v>
      </c>
    </row>
    <row r="10" spans="1:17">
      <c r="A10" s="60" t="s">
        <v>1907</v>
      </c>
      <c r="B10">
        <v>1</v>
      </c>
      <c r="C10" s="60" t="s">
        <v>1908</v>
      </c>
      <c r="D10" s="60" t="s">
        <v>1909</v>
      </c>
      <c r="E10" s="60" t="s">
        <v>1910</v>
      </c>
      <c r="F10" s="60" t="s">
        <v>1911</v>
      </c>
      <c r="G10">
        <v>2006</v>
      </c>
      <c r="H10" s="60" t="s">
        <v>1912</v>
      </c>
      <c r="I10">
        <v>5</v>
      </c>
      <c r="J10">
        <v>4</v>
      </c>
      <c r="K10">
        <v>110</v>
      </c>
      <c r="L10" s="60" t="s">
        <v>472</v>
      </c>
      <c r="M10">
        <v>1</v>
      </c>
      <c r="N10">
        <v>2</v>
      </c>
      <c r="O10">
        <v>2</v>
      </c>
      <c r="P10" t="s">
        <v>473</v>
      </c>
      <c r="Q10" t="s">
        <v>473</v>
      </c>
    </row>
    <row r="11" spans="1:17">
      <c r="A11" s="60"/>
      <c r="C11" s="60"/>
      <c r="D11" s="60"/>
      <c r="E11" s="60"/>
      <c r="F11" s="60"/>
      <c r="H11" s="60"/>
      <c r="L11" s="60"/>
    </row>
    <row r="12" spans="1:17">
      <c r="A12" s="60"/>
      <c r="C12" s="60"/>
      <c r="D12" s="60"/>
      <c r="E12" s="60"/>
      <c r="F12" s="60"/>
      <c r="H12" s="60"/>
      <c r="L12" s="60"/>
    </row>
    <row r="13" spans="1:17">
      <c r="A13" s="60" t="s">
        <v>1913</v>
      </c>
      <c r="B13">
        <v>1</v>
      </c>
      <c r="C13" s="60" t="s">
        <v>1914</v>
      </c>
      <c r="D13" s="60" t="s">
        <v>1915</v>
      </c>
      <c r="E13" s="60" t="s">
        <v>1916</v>
      </c>
      <c r="F13" s="60" t="s">
        <v>1917</v>
      </c>
      <c r="G13">
        <v>2006</v>
      </c>
      <c r="H13" s="60" t="s">
        <v>1918</v>
      </c>
      <c r="I13">
        <v>5</v>
      </c>
      <c r="J13">
        <v>4</v>
      </c>
      <c r="K13">
        <v>110</v>
      </c>
      <c r="L13" s="60" t="s">
        <v>472</v>
      </c>
      <c r="M13">
        <v>1</v>
      </c>
      <c r="N13">
        <v>2</v>
      </c>
      <c r="O13">
        <v>2</v>
      </c>
      <c r="P13" t="s">
        <v>921</v>
      </c>
      <c r="Q13" t="s">
        <v>473</v>
      </c>
    </row>
    <row r="14" spans="1:17">
      <c r="A14" s="60" t="s">
        <v>1919</v>
      </c>
      <c r="B14">
        <v>1</v>
      </c>
      <c r="C14" s="60" t="s">
        <v>1920</v>
      </c>
      <c r="D14" s="60" t="s">
        <v>1921</v>
      </c>
      <c r="E14" s="60" t="s">
        <v>1922</v>
      </c>
      <c r="F14" s="60" t="s">
        <v>1923</v>
      </c>
      <c r="G14">
        <v>2006</v>
      </c>
      <c r="H14" s="60" t="s">
        <v>1924</v>
      </c>
      <c r="I14">
        <v>5</v>
      </c>
      <c r="J14">
        <v>4</v>
      </c>
      <c r="K14">
        <v>110</v>
      </c>
      <c r="L14" s="60" t="s">
        <v>472</v>
      </c>
      <c r="M14">
        <v>1</v>
      </c>
      <c r="N14">
        <v>2</v>
      </c>
      <c r="O14">
        <v>2</v>
      </c>
      <c r="P14" t="s">
        <v>921</v>
      </c>
      <c r="Q14" t="s">
        <v>473</v>
      </c>
    </row>
    <row r="15" spans="1:17">
      <c r="A15" s="60" t="s">
        <v>1925</v>
      </c>
      <c r="B15">
        <v>1</v>
      </c>
      <c r="C15" s="60" t="s">
        <v>1926</v>
      </c>
      <c r="D15" s="60" t="s">
        <v>1927</v>
      </c>
      <c r="E15" s="60" t="s">
        <v>1928</v>
      </c>
      <c r="F15" s="60" t="s">
        <v>1929</v>
      </c>
      <c r="G15">
        <v>2006</v>
      </c>
      <c r="H15" s="60" t="s">
        <v>1930</v>
      </c>
      <c r="I15">
        <v>6</v>
      </c>
      <c r="J15">
        <v>3</v>
      </c>
      <c r="K15">
        <v>110</v>
      </c>
      <c r="L15" s="60" t="s">
        <v>472</v>
      </c>
      <c r="M15">
        <v>1</v>
      </c>
      <c r="N15">
        <v>2</v>
      </c>
      <c r="O15">
        <v>2</v>
      </c>
      <c r="P15" t="s">
        <v>921</v>
      </c>
      <c r="Q15" t="s">
        <v>473</v>
      </c>
    </row>
    <row r="16" spans="1:17">
      <c r="A16" s="60"/>
      <c r="C16" s="60"/>
      <c r="D16" s="60"/>
      <c r="E16" s="60"/>
      <c r="F16" s="60"/>
      <c r="H16" s="60"/>
      <c r="L16" s="60"/>
    </row>
    <row r="17" spans="1:15">
      <c r="A17" s="60"/>
      <c r="C17" s="60"/>
      <c r="D17" s="60"/>
      <c r="E17" s="60"/>
      <c r="F17" s="60"/>
      <c r="H17" s="60"/>
      <c r="L17" s="60"/>
    </row>
    <row r="18" spans="1:15">
      <c r="A18" s="60" t="s">
        <v>1931</v>
      </c>
      <c r="B18">
        <v>1</v>
      </c>
      <c r="C18" s="60" t="s">
        <v>1932</v>
      </c>
      <c r="D18" s="60" t="s">
        <v>1933</v>
      </c>
      <c r="E18" s="60" t="s">
        <v>1934</v>
      </c>
      <c r="F18" s="60" t="s">
        <v>1935</v>
      </c>
      <c r="G18">
        <v>2006</v>
      </c>
      <c r="H18" s="60" t="s">
        <v>1936</v>
      </c>
      <c r="I18">
        <v>5</v>
      </c>
      <c r="J18">
        <v>4</v>
      </c>
      <c r="K18">
        <v>110</v>
      </c>
      <c r="L18" s="60" t="s">
        <v>472</v>
      </c>
      <c r="M18">
        <v>2</v>
      </c>
      <c r="N18">
        <v>2</v>
      </c>
      <c r="O18">
        <v>1</v>
      </c>
    </row>
    <row r="19" spans="1:15">
      <c r="A19" s="60" t="s">
        <v>1937</v>
      </c>
      <c r="B19">
        <v>1</v>
      </c>
      <c r="C19" s="60" t="s">
        <v>1938</v>
      </c>
      <c r="D19" s="60" t="s">
        <v>1939</v>
      </c>
      <c r="E19" s="60" t="s">
        <v>1940</v>
      </c>
      <c r="F19" s="60" t="s">
        <v>1941</v>
      </c>
      <c r="G19">
        <v>2006</v>
      </c>
      <c r="H19" s="60" t="s">
        <v>1942</v>
      </c>
      <c r="I19">
        <v>5</v>
      </c>
      <c r="J19">
        <v>4</v>
      </c>
      <c r="K19">
        <v>110</v>
      </c>
      <c r="L19" s="60" t="s">
        <v>472</v>
      </c>
      <c r="M19">
        <v>2</v>
      </c>
      <c r="N19">
        <v>2</v>
      </c>
      <c r="O19">
        <v>1</v>
      </c>
    </row>
    <row r="20" spans="1:15">
      <c r="A20" s="60" t="s">
        <v>1943</v>
      </c>
      <c r="B20">
        <v>1</v>
      </c>
      <c r="C20" s="60" t="s">
        <v>1944</v>
      </c>
      <c r="D20" s="60" t="s">
        <v>1945</v>
      </c>
      <c r="E20" s="60" t="s">
        <v>1946</v>
      </c>
      <c r="F20" s="60" t="s">
        <v>1947</v>
      </c>
      <c r="G20">
        <v>2006</v>
      </c>
      <c r="H20" s="60" t="s">
        <v>1948</v>
      </c>
      <c r="I20">
        <v>5</v>
      </c>
      <c r="J20">
        <v>4</v>
      </c>
      <c r="K20">
        <v>110</v>
      </c>
      <c r="L20" s="60" t="s">
        <v>472</v>
      </c>
      <c r="M20">
        <v>2</v>
      </c>
      <c r="N20">
        <v>2</v>
      </c>
      <c r="O20">
        <v>1</v>
      </c>
    </row>
    <row r="21" spans="1:15">
      <c r="A21" s="60"/>
      <c r="C21" s="60"/>
      <c r="D21" s="60"/>
      <c r="E21" s="60"/>
      <c r="F21" s="60"/>
      <c r="H21" s="60"/>
      <c r="L21" s="60"/>
    </row>
    <row r="22" spans="1:15">
      <c r="A22" s="60"/>
      <c r="C22" s="60"/>
      <c r="D22" s="60"/>
      <c r="E22" s="60"/>
      <c r="F22" s="60"/>
      <c r="H22" s="60"/>
      <c r="L22" s="60"/>
    </row>
    <row r="23" spans="1:15">
      <c r="A23" s="60" t="s">
        <v>1949</v>
      </c>
      <c r="B23">
        <v>6</v>
      </c>
      <c r="C23" s="60" t="s">
        <v>1950</v>
      </c>
      <c r="D23" s="60" t="s">
        <v>1951</v>
      </c>
      <c r="E23" s="60" t="s">
        <v>1952</v>
      </c>
      <c r="F23" s="60" t="s">
        <v>1953</v>
      </c>
      <c r="G23">
        <v>2006</v>
      </c>
      <c r="H23" s="60" t="s">
        <v>1954</v>
      </c>
      <c r="I23">
        <v>6</v>
      </c>
      <c r="J23">
        <v>3</v>
      </c>
      <c r="K23">
        <v>110</v>
      </c>
      <c r="L23" s="60" t="s">
        <v>472</v>
      </c>
      <c r="M23">
        <v>4</v>
      </c>
      <c r="N23">
        <v>2</v>
      </c>
      <c r="O23">
        <v>2</v>
      </c>
    </row>
    <row r="24" spans="1:15">
      <c r="A24" s="60"/>
      <c r="C24" s="60"/>
      <c r="D24" s="60"/>
      <c r="E24" s="60"/>
      <c r="F24" s="60"/>
      <c r="H24" s="60"/>
      <c r="L24" s="60"/>
    </row>
    <row r="25" spans="1:15">
      <c r="A25" s="60"/>
      <c r="C25" s="60"/>
      <c r="D25" s="60"/>
      <c r="E25" s="60"/>
      <c r="F25" s="60"/>
      <c r="H25" s="60"/>
      <c r="L25" s="60"/>
    </row>
    <row r="26" spans="1:15">
      <c r="A26" s="60" t="s">
        <v>1955</v>
      </c>
      <c r="B26">
        <v>1</v>
      </c>
      <c r="C26" s="60" t="s">
        <v>1956</v>
      </c>
      <c r="D26" s="60" t="s">
        <v>1957</v>
      </c>
      <c r="E26" s="60" t="s">
        <v>1958</v>
      </c>
      <c r="F26" s="60" t="s">
        <v>1959</v>
      </c>
      <c r="G26">
        <v>2006</v>
      </c>
      <c r="H26" s="60" t="s">
        <v>1960</v>
      </c>
      <c r="I26">
        <v>5</v>
      </c>
      <c r="J26">
        <v>4</v>
      </c>
      <c r="K26">
        <v>110</v>
      </c>
      <c r="L26" s="60" t="s">
        <v>472</v>
      </c>
      <c r="M26">
        <v>1</v>
      </c>
      <c r="N26">
        <v>1</v>
      </c>
      <c r="O26">
        <v>2</v>
      </c>
    </row>
    <row r="27" spans="1:15">
      <c r="A27" s="60" t="s">
        <v>1961</v>
      </c>
      <c r="B27">
        <v>1</v>
      </c>
      <c r="C27" s="60" t="s">
        <v>1962</v>
      </c>
      <c r="D27" s="60" t="s">
        <v>1963</v>
      </c>
      <c r="E27" s="60" t="s">
        <v>1964</v>
      </c>
      <c r="F27" s="60" t="s">
        <v>1965</v>
      </c>
      <c r="G27">
        <v>2006</v>
      </c>
      <c r="H27" s="60" t="s">
        <v>1966</v>
      </c>
      <c r="I27">
        <v>8</v>
      </c>
      <c r="J27">
        <v>1</v>
      </c>
      <c r="K27">
        <v>110</v>
      </c>
      <c r="L27" s="60" t="s">
        <v>472</v>
      </c>
      <c r="M27">
        <v>1</v>
      </c>
      <c r="N27">
        <v>1</v>
      </c>
      <c r="O27">
        <v>2</v>
      </c>
    </row>
    <row r="28" spans="1:15">
      <c r="A28" s="60" t="s">
        <v>1967</v>
      </c>
      <c r="B28">
        <v>1</v>
      </c>
      <c r="C28" s="60" t="s">
        <v>1968</v>
      </c>
      <c r="D28" s="60" t="s">
        <v>1969</v>
      </c>
      <c r="E28" s="60" t="s">
        <v>1970</v>
      </c>
      <c r="F28" s="60" t="s">
        <v>1971</v>
      </c>
      <c r="G28">
        <v>2006</v>
      </c>
      <c r="H28" s="60" t="s">
        <v>1972</v>
      </c>
      <c r="I28">
        <v>9</v>
      </c>
      <c r="J28">
        <v>0</v>
      </c>
      <c r="K28">
        <v>110</v>
      </c>
      <c r="L28" s="60" t="s">
        <v>472</v>
      </c>
      <c r="M28">
        <v>1</v>
      </c>
      <c r="N28">
        <v>1</v>
      </c>
      <c r="O28">
        <v>2</v>
      </c>
    </row>
    <row r="29" spans="1:15">
      <c r="A29" s="60" t="s">
        <v>1973</v>
      </c>
      <c r="B29">
        <v>1</v>
      </c>
      <c r="C29" s="60" t="s">
        <v>1974</v>
      </c>
      <c r="D29" s="60" t="s">
        <v>1975</v>
      </c>
      <c r="E29" s="60" t="s">
        <v>1976</v>
      </c>
      <c r="F29" s="60" t="s">
        <v>1977</v>
      </c>
      <c r="G29">
        <v>2006</v>
      </c>
      <c r="H29" s="60" t="s">
        <v>1978</v>
      </c>
      <c r="I29">
        <v>8</v>
      </c>
      <c r="J29">
        <v>1</v>
      </c>
      <c r="K29">
        <v>110</v>
      </c>
      <c r="L29" s="60" t="s">
        <v>472</v>
      </c>
      <c r="M29">
        <v>1</v>
      </c>
      <c r="N29">
        <v>1</v>
      </c>
      <c r="O29">
        <v>2</v>
      </c>
    </row>
    <row r="30" spans="1:15">
      <c r="A30" s="60" t="s">
        <v>1979</v>
      </c>
      <c r="B30">
        <v>1</v>
      </c>
      <c r="C30" s="60" t="s">
        <v>1980</v>
      </c>
      <c r="D30" s="60" t="s">
        <v>1981</v>
      </c>
      <c r="E30" s="60" t="s">
        <v>1982</v>
      </c>
      <c r="F30" s="60" t="s">
        <v>1983</v>
      </c>
      <c r="G30">
        <v>2006</v>
      </c>
      <c r="H30" s="60" t="s">
        <v>1984</v>
      </c>
      <c r="I30">
        <v>8</v>
      </c>
      <c r="J30">
        <v>1</v>
      </c>
      <c r="K30">
        <v>110</v>
      </c>
      <c r="L30" s="60" t="s">
        <v>472</v>
      </c>
      <c r="M30">
        <v>1</v>
      </c>
      <c r="N30">
        <v>1</v>
      </c>
      <c r="O30">
        <v>2</v>
      </c>
    </row>
    <row r="31" spans="1:15">
      <c r="A31" s="60" t="s">
        <v>1985</v>
      </c>
      <c r="B31">
        <v>1</v>
      </c>
      <c r="C31" s="60" t="s">
        <v>1986</v>
      </c>
      <c r="D31" s="60" t="s">
        <v>1987</v>
      </c>
      <c r="E31" s="60" t="s">
        <v>1988</v>
      </c>
      <c r="F31" s="60" t="s">
        <v>1989</v>
      </c>
      <c r="G31">
        <v>2006</v>
      </c>
      <c r="H31" s="60" t="s">
        <v>1990</v>
      </c>
      <c r="I31">
        <v>9</v>
      </c>
      <c r="J31">
        <v>0</v>
      </c>
      <c r="K31">
        <v>110</v>
      </c>
      <c r="L31" s="60" t="s">
        <v>472</v>
      </c>
      <c r="M31">
        <v>1</v>
      </c>
      <c r="N31">
        <v>1</v>
      </c>
      <c r="O31">
        <v>2</v>
      </c>
    </row>
    <row r="32" spans="1:15">
      <c r="A32" s="60" t="s">
        <v>1991</v>
      </c>
      <c r="B32">
        <v>1</v>
      </c>
      <c r="C32" s="60" t="s">
        <v>1992</v>
      </c>
      <c r="D32" s="60" t="s">
        <v>1993</v>
      </c>
      <c r="E32" s="60" t="s">
        <v>1994</v>
      </c>
      <c r="F32" s="60" t="s">
        <v>1995</v>
      </c>
      <c r="G32">
        <v>2006</v>
      </c>
      <c r="H32" s="60" t="s">
        <v>1996</v>
      </c>
      <c r="I32">
        <v>9</v>
      </c>
      <c r="J32">
        <v>0</v>
      </c>
      <c r="K32">
        <v>110</v>
      </c>
      <c r="L32" s="60" t="s">
        <v>472</v>
      </c>
      <c r="M32">
        <v>1</v>
      </c>
      <c r="N32">
        <v>1</v>
      </c>
      <c r="O32">
        <v>2</v>
      </c>
    </row>
    <row r="33" spans="1:15">
      <c r="A33" s="60" t="s">
        <v>1997</v>
      </c>
      <c r="B33">
        <v>1</v>
      </c>
      <c r="C33" s="60" t="s">
        <v>1998</v>
      </c>
      <c r="D33" s="60" t="s">
        <v>1999</v>
      </c>
      <c r="E33" s="60" t="s">
        <v>2000</v>
      </c>
      <c r="F33" s="60" t="s">
        <v>2001</v>
      </c>
      <c r="G33">
        <v>2006</v>
      </c>
      <c r="H33" s="60" t="s">
        <v>2002</v>
      </c>
      <c r="I33">
        <v>7</v>
      </c>
      <c r="J33">
        <v>2</v>
      </c>
      <c r="K33">
        <v>110</v>
      </c>
      <c r="L33" s="60" t="s">
        <v>472</v>
      </c>
      <c r="M33">
        <v>1</v>
      </c>
      <c r="N33">
        <v>1</v>
      </c>
      <c r="O33">
        <v>2</v>
      </c>
    </row>
    <row r="34" spans="1:15">
      <c r="A34" s="60" t="s">
        <v>2003</v>
      </c>
      <c r="B34">
        <v>1</v>
      </c>
      <c r="C34" s="60" t="s">
        <v>2004</v>
      </c>
      <c r="D34" s="60" t="s">
        <v>2005</v>
      </c>
      <c r="E34" s="60" t="s">
        <v>2006</v>
      </c>
      <c r="F34" s="60" t="s">
        <v>2007</v>
      </c>
      <c r="G34">
        <v>2006</v>
      </c>
      <c r="H34" s="60" t="s">
        <v>2008</v>
      </c>
      <c r="I34">
        <v>6</v>
      </c>
      <c r="J34">
        <v>3</v>
      </c>
      <c r="K34">
        <v>110</v>
      </c>
      <c r="L34" s="60" t="s">
        <v>472</v>
      </c>
      <c r="M34">
        <v>1</v>
      </c>
      <c r="N34">
        <v>1</v>
      </c>
      <c r="O34">
        <v>2</v>
      </c>
    </row>
    <row r="35" spans="1:15">
      <c r="A35" s="60" t="s">
        <v>2009</v>
      </c>
      <c r="B35">
        <v>1</v>
      </c>
      <c r="C35" s="60" t="s">
        <v>2010</v>
      </c>
      <c r="D35" s="60" t="s">
        <v>2011</v>
      </c>
      <c r="E35" s="60" t="s">
        <v>2012</v>
      </c>
      <c r="F35" s="60" t="s">
        <v>2013</v>
      </c>
      <c r="G35">
        <v>2006</v>
      </c>
      <c r="H35" s="60" t="s">
        <v>2014</v>
      </c>
      <c r="I35">
        <v>9</v>
      </c>
      <c r="J35">
        <v>0</v>
      </c>
      <c r="K35">
        <v>110</v>
      </c>
      <c r="L35" s="60" t="s">
        <v>472</v>
      </c>
      <c r="M35">
        <v>1</v>
      </c>
      <c r="N35">
        <v>1</v>
      </c>
      <c r="O35">
        <v>2</v>
      </c>
    </row>
    <row r="36" spans="1:15">
      <c r="A36" s="60" t="s">
        <v>2015</v>
      </c>
      <c r="B36">
        <v>1</v>
      </c>
      <c r="C36" s="60" t="s">
        <v>2016</v>
      </c>
      <c r="D36" s="60" t="s">
        <v>2017</v>
      </c>
      <c r="E36" s="60" t="s">
        <v>2018</v>
      </c>
      <c r="F36" s="60" t="s">
        <v>2019</v>
      </c>
      <c r="G36">
        <v>2006</v>
      </c>
      <c r="H36" s="60" t="s">
        <v>2020</v>
      </c>
      <c r="I36">
        <v>5</v>
      </c>
      <c r="J36">
        <v>4</v>
      </c>
      <c r="K36">
        <v>110</v>
      </c>
      <c r="L36" s="60" t="s">
        <v>472</v>
      </c>
      <c r="M36">
        <v>1</v>
      </c>
      <c r="N36">
        <v>1</v>
      </c>
      <c r="O36">
        <v>2</v>
      </c>
    </row>
    <row r="37" spans="1:15">
      <c r="A37" s="60" t="s">
        <v>2021</v>
      </c>
      <c r="B37">
        <v>1</v>
      </c>
      <c r="C37" s="60" t="s">
        <v>2022</v>
      </c>
      <c r="D37" s="60" t="s">
        <v>2023</v>
      </c>
      <c r="E37" s="60" t="s">
        <v>2024</v>
      </c>
      <c r="F37" s="60" t="s">
        <v>2025</v>
      </c>
      <c r="G37">
        <v>2006</v>
      </c>
      <c r="H37" s="60" t="s">
        <v>2026</v>
      </c>
      <c r="I37">
        <v>5</v>
      </c>
      <c r="J37">
        <v>4</v>
      </c>
      <c r="K37">
        <v>110</v>
      </c>
      <c r="L37" s="60" t="s">
        <v>472</v>
      </c>
      <c r="M37">
        <v>1</v>
      </c>
      <c r="N37">
        <v>1</v>
      </c>
      <c r="O37">
        <v>2</v>
      </c>
    </row>
    <row r="38" spans="1:15">
      <c r="A38" s="60" t="s">
        <v>2027</v>
      </c>
      <c r="B38">
        <v>1</v>
      </c>
      <c r="C38" s="60" t="s">
        <v>2028</v>
      </c>
      <c r="D38" s="60" t="s">
        <v>2029</v>
      </c>
      <c r="E38" s="60" t="s">
        <v>2030</v>
      </c>
      <c r="F38" s="60" t="s">
        <v>2031</v>
      </c>
      <c r="G38">
        <v>2006</v>
      </c>
      <c r="H38" s="60" t="s">
        <v>2032</v>
      </c>
      <c r="I38">
        <v>5</v>
      </c>
      <c r="J38">
        <v>4</v>
      </c>
      <c r="K38">
        <v>110</v>
      </c>
      <c r="L38" s="60" t="s">
        <v>472</v>
      </c>
      <c r="M38">
        <v>2</v>
      </c>
      <c r="N38">
        <v>1</v>
      </c>
      <c r="O38">
        <v>1</v>
      </c>
    </row>
    <row r="39" spans="1:15">
      <c r="A39" s="60" t="s">
        <v>2033</v>
      </c>
      <c r="B39">
        <v>1</v>
      </c>
      <c r="C39" s="60" t="s">
        <v>2034</v>
      </c>
      <c r="D39" s="60" t="s">
        <v>2035</v>
      </c>
      <c r="E39" s="60" t="s">
        <v>2036</v>
      </c>
      <c r="F39" s="60" t="s">
        <v>2037</v>
      </c>
      <c r="G39">
        <v>2006</v>
      </c>
      <c r="H39" s="60" t="s">
        <v>2038</v>
      </c>
      <c r="I39">
        <v>7</v>
      </c>
      <c r="J39">
        <v>2</v>
      </c>
      <c r="K39">
        <v>110</v>
      </c>
      <c r="L39" s="60" t="s">
        <v>472</v>
      </c>
      <c r="M39">
        <v>1</v>
      </c>
      <c r="N39">
        <v>1</v>
      </c>
      <c r="O39">
        <v>2</v>
      </c>
    </row>
    <row r="40" spans="1:15">
      <c r="A40" s="60" t="s">
        <v>2039</v>
      </c>
      <c r="B40">
        <v>1</v>
      </c>
      <c r="C40" s="60" t="s">
        <v>2040</v>
      </c>
      <c r="D40" s="60" t="s">
        <v>2041</v>
      </c>
      <c r="E40" s="60" t="s">
        <v>2042</v>
      </c>
      <c r="F40" s="60" t="s">
        <v>2043</v>
      </c>
      <c r="G40">
        <v>2006</v>
      </c>
      <c r="H40" s="60" t="s">
        <v>2044</v>
      </c>
      <c r="I40">
        <v>9</v>
      </c>
      <c r="J40">
        <v>0</v>
      </c>
      <c r="K40">
        <v>110</v>
      </c>
      <c r="L40" s="60" t="s">
        <v>472</v>
      </c>
      <c r="M40">
        <v>1</v>
      </c>
      <c r="N40">
        <v>1</v>
      </c>
      <c r="O40">
        <v>2</v>
      </c>
    </row>
    <row r="41" spans="1:15">
      <c r="A41" s="60" t="s">
        <v>2045</v>
      </c>
      <c r="B41">
        <v>1</v>
      </c>
      <c r="C41" s="60" t="s">
        <v>2046</v>
      </c>
      <c r="D41" s="60" t="s">
        <v>2047</v>
      </c>
      <c r="E41" s="60" t="s">
        <v>2048</v>
      </c>
      <c r="F41" s="60" t="s">
        <v>2049</v>
      </c>
      <c r="G41">
        <v>2006</v>
      </c>
      <c r="H41" s="60" t="s">
        <v>2050</v>
      </c>
      <c r="I41">
        <v>9</v>
      </c>
      <c r="J41">
        <v>0</v>
      </c>
      <c r="K41">
        <v>110</v>
      </c>
      <c r="L41" s="60" t="s">
        <v>472</v>
      </c>
      <c r="M41">
        <v>1</v>
      </c>
      <c r="N41">
        <v>1</v>
      </c>
      <c r="O41">
        <v>2</v>
      </c>
    </row>
    <row r="42" spans="1:15">
      <c r="A42" s="60" t="s">
        <v>2051</v>
      </c>
      <c r="B42">
        <v>1</v>
      </c>
      <c r="C42" s="60" t="s">
        <v>2052</v>
      </c>
      <c r="D42" s="60" t="s">
        <v>2053</v>
      </c>
      <c r="E42" s="60" t="s">
        <v>2054</v>
      </c>
      <c r="F42" s="60" t="s">
        <v>2055</v>
      </c>
      <c r="G42">
        <v>2006</v>
      </c>
      <c r="H42" s="60" t="s">
        <v>2056</v>
      </c>
      <c r="I42">
        <v>9</v>
      </c>
      <c r="J42">
        <v>0</v>
      </c>
      <c r="K42">
        <v>110</v>
      </c>
      <c r="L42" s="60" t="s">
        <v>472</v>
      </c>
      <c r="M42">
        <v>1</v>
      </c>
      <c r="N42">
        <v>1</v>
      </c>
      <c r="O42">
        <v>2</v>
      </c>
    </row>
    <row r="43" spans="1:15">
      <c r="A43" s="60" t="s">
        <v>2057</v>
      </c>
      <c r="B43">
        <v>1</v>
      </c>
      <c r="C43" s="60" t="s">
        <v>2058</v>
      </c>
      <c r="D43" s="60" t="s">
        <v>2059</v>
      </c>
      <c r="E43" s="60" t="s">
        <v>2060</v>
      </c>
      <c r="F43" s="60" t="s">
        <v>2061</v>
      </c>
      <c r="G43">
        <v>2006</v>
      </c>
      <c r="H43" s="60" t="s">
        <v>2062</v>
      </c>
      <c r="I43">
        <v>6</v>
      </c>
      <c r="J43">
        <v>2</v>
      </c>
      <c r="K43">
        <v>110</v>
      </c>
      <c r="L43" s="60" t="s">
        <v>472</v>
      </c>
      <c r="M43">
        <v>1</v>
      </c>
      <c r="N43">
        <v>1</v>
      </c>
      <c r="O43">
        <v>2</v>
      </c>
    </row>
    <row r="44" spans="1:15">
      <c r="A44" s="60" t="s">
        <v>2063</v>
      </c>
      <c r="B44">
        <v>1</v>
      </c>
      <c r="C44" s="60" t="s">
        <v>2064</v>
      </c>
      <c r="D44" s="60" t="s">
        <v>2065</v>
      </c>
      <c r="E44" s="60" t="s">
        <v>2066</v>
      </c>
      <c r="F44" s="60" t="s">
        <v>2067</v>
      </c>
      <c r="G44">
        <v>2006</v>
      </c>
      <c r="H44" s="60" t="s">
        <v>2068</v>
      </c>
      <c r="I44">
        <v>5</v>
      </c>
      <c r="J44">
        <v>4</v>
      </c>
      <c r="K44">
        <v>110</v>
      </c>
      <c r="L44" s="60" t="s">
        <v>472</v>
      </c>
      <c r="M44">
        <v>1</v>
      </c>
      <c r="N44">
        <v>1</v>
      </c>
      <c r="O44">
        <v>2</v>
      </c>
    </row>
    <row r="45" spans="1:15">
      <c r="A45" s="60" t="s">
        <v>2069</v>
      </c>
      <c r="B45">
        <v>1</v>
      </c>
      <c r="C45" s="60" t="s">
        <v>2070</v>
      </c>
      <c r="D45" s="60" t="s">
        <v>2071</v>
      </c>
      <c r="E45" s="60" t="s">
        <v>2072</v>
      </c>
      <c r="F45" s="60" t="s">
        <v>2073</v>
      </c>
      <c r="G45">
        <v>2006</v>
      </c>
      <c r="H45" s="60" t="s">
        <v>2074</v>
      </c>
      <c r="I45">
        <v>9</v>
      </c>
      <c r="J45">
        <v>0</v>
      </c>
      <c r="K45">
        <v>110</v>
      </c>
      <c r="L45" s="60" t="s">
        <v>472</v>
      </c>
      <c r="M45">
        <v>1</v>
      </c>
      <c r="N45">
        <v>1</v>
      </c>
      <c r="O45">
        <v>2</v>
      </c>
    </row>
    <row r="46" spans="1:15">
      <c r="A46" s="60" t="s">
        <v>2075</v>
      </c>
      <c r="B46">
        <v>1</v>
      </c>
      <c r="C46" s="60" t="s">
        <v>2076</v>
      </c>
      <c r="D46" s="60" t="s">
        <v>2077</v>
      </c>
      <c r="E46" s="60" t="s">
        <v>2078</v>
      </c>
      <c r="F46" s="60" t="s">
        <v>2079</v>
      </c>
      <c r="G46">
        <v>2006</v>
      </c>
      <c r="H46" s="60" t="s">
        <v>2080</v>
      </c>
      <c r="I46">
        <v>5</v>
      </c>
      <c r="J46">
        <v>3</v>
      </c>
      <c r="K46">
        <v>110</v>
      </c>
      <c r="L46" s="60" t="s">
        <v>472</v>
      </c>
      <c r="M46">
        <v>2</v>
      </c>
      <c r="N46">
        <v>1</v>
      </c>
      <c r="O46">
        <v>1</v>
      </c>
    </row>
    <row r="47" spans="1:15">
      <c r="A47" s="60" t="s">
        <v>2081</v>
      </c>
      <c r="B47">
        <v>1</v>
      </c>
      <c r="C47" s="60" t="s">
        <v>2082</v>
      </c>
      <c r="D47" s="60" t="s">
        <v>2083</v>
      </c>
      <c r="E47" s="60" t="s">
        <v>2084</v>
      </c>
      <c r="F47" s="60" t="s">
        <v>2085</v>
      </c>
      <c r="G47">
        <v>2006</v>
      </c>
      <c r="H47" s="60" t="s">
        <v>2086</v>
      </c>
      <c r="I47">
        <v>7</v>
      </c>
      <c r="J47">
        <v>2</v>
      </c>
      <c r="K47">
        <v>110</v>
      </c>
      <c r="L47" s="60" t="s">
        <v>472</v>
      </c>
      <c r="M47">
        <v>1</v>
      </c>
      <c r="N47">
        <v>1</v>
      </c>
      <c r="O47">
        <v>2</v>
      </c>
    </row>
    <row r="48" spans="1:15">
      <c r="A48" s="60" t="s">
        <v>2087</v>
      </c>
      <c r="B48">
        <v>1</v>
      </c>
      <c r="C48" s="60" t="s">
        <v>2088</v>
      </c>
      <c r="D48" s="60" t="s">
        <v>2089</v>
      </c>
      <c r="E48" s="60" t="s">
        <v>2090</v>
      </c>
      <c r="F48" s="60" t="s">
        <v>2091</v>
      </c>
      <c r="G48">
        <v>2006</v>
      </c>
      <c r="H48" s="60" t="s">
        <v>2092</v>
      </c>
      <c r="I48">
        <v>5</v>
      </c>
      <c r="J48">
        <v>4</v>
      </c>
      <c r="K48">
        <v>110</v>
      </c>
      <c r="L48" s="60" t="s">
        <v>472</v>
      </c>
      <c r="M48">
        <v>2</v>
      </c>
      <c r="N48">
        <v>1</v>
      </c>
      <c r="O48">
        <v>1</v>
      </c>
    </row>
    <row r="49" spans="1:15">
      <c r="A49" s="60" t="s">
        <v>2093</v>
      </c>
      <c r="B49">
        <v>1</v>
      </c>
      <c r="C49" s="60" t="s">
        <v>2094</v>
      </c>
      <c r="D49" s="60" t="s">
        <v>2095</v>
      </c>
      <c r="E49" s="60" t="s">
        <v>2096</v>
      </c>
      <c r="F49" s="60" t="s">
        <v>2097</v>
      </c>
      <c r="G49">
        <v>2006</v>
      </c>
      <c r="H49" s="60" t="s">
        <v>2098</v>
      </c>
      <c r="I49">
        <v>5</v>
      </c>
      <c r="J49">
        <v>4</v>
      </c>
      <c r="K49">
        <v>110</v>
      </c>
      <c r="L49" s="60" t="s">
        <v>472</v>
      </c>
      <c r="M49">
        <v>1</v>
      </c>
      <c r="N49">
        <v>1</v>
      </c>
      <c r="O49">
        <v>2</v>
      </c>
    </row>
    <row r="50" spans="1:15">
      <c r="A50" s="60" t="s">
        <v>2099</v>
      </c>
      <c r="B50">
        <v>1</v>
      </c>
      <c r="C50" s="60" t="s">
        <v>2100</v>
      </c>
      <c r="D50" s="60" t="s">
        <v>2101</v>
      </c>
      <c r="E50" s="60" t="s">
        <v>2102</v>
      </c>
      <c r="F50" s="60" t="s">
        <v>2103</v>
      </c>
      <c r="G50">
        <v>2006</v>
      </c>
      <c r="H50" s="60" t="s">
        <v>2104</v>
      </c>
      <c r="I50">
        <v>5</v>
      </c>
      <c r="J50">
        <v>4</v>
      </c>
      <c r="K50">
        <v>110</v>
      </c>
      <c r="L50" s="60" t="s">
        <v>472</v>
      </c>
      <c r="M50">
        <v>1</v>
      </c>
      <c r="N50">
        <v>1</v>
      </c>
      <c r="O50">
        <v>2</v>
      </c>
    </row>
    <row r="51" spans="1:15">
      <c r="A51" s="60" t="s">
        <v>2105</v>
      </c>
      <c r="B51">
        <v>1</v>
      </c>
      <c r="C51" s="60" t="s">
        <v>2106</v>
      </c>
      <c r="D51" s="60" t="s">
        <v>2107</v>
      </c>
      <c r="E51" s="60" t="s">
        <v>2108</v>
      </c>
      <c r="F51" s="60" t="s">
        <v>2109</v>
      </c>
      <c r="G51">
        <v>2006</v>
      </c>
      <c r="H51" s="60" t="s">
        <v>2110</v>
      </c>
      <c r="I51">
        <v>5</v>
      </c>
      <c r="J51">
        <v>4</v>
      </c>
      <c r="K51">
        <v>110</v>
      </c>
      <c r="L51" s="60" t="s">
        <v>472</v>
      </c>
      <c r="M51">
        <v>2</v>
      </c>
      <c r="N51">
        <v>1</v>
      </c>
      <c r="O51">
        <v>1</v>
      </c>
    </row>
    <row r="52" spans="1:15">
      <c r="A52" s="60" t="s">
        <v>2111</v>
      </c>
      <c r="B52">
        <v>1</v>
      </c>
      <c r="C52" s="60" t="s">
        <v>2112</v>
      </c>
      <c r="D52" s="60" t="s">
        <v>2113</v>
      </c>
      <c r="E52" s="60" t="s">
        <v>2114</v>
      </c>
      <c r="F52" s="60" t="s">
        <v>2115</v>
      </c>
      <c r="G52">
        <v>2006</v>
      </c>
      <c r="H52" s="60" t="s">
        <v>2116</v>
      </c>
      <c r="I52">
        <v>8</v>
      </c>
      <c r="J52">
        <v>1</v>
      </c>
      <c r="K52">
        <v>110</v>
      </c>
      <c r="L52" s="60" t="s">
        <v>472</v>
      </c>
      <c r="M52">
        <v>1</v>
      </c>
      <c r="N52">
        <v>1</v>
      </c>
      <c r="O52">
        <v>2</v>
      </c>
    </row>
    <row r="53" spans="1:15">
      <c r="A53" s="60" t="s">
        <v>2117</v>
      </c>
      <c r="B53">
        <v>1</v>
      </c>
      <c r="C53" s="60" t="s">
        <v>2118</v>
      </c>
      <c r="D53" s="60" t="s">
        <v>2119</v>
      </c>
      <c r="E53" s="60" t="s">
        <v>2120</v>
      </c>
      <c r="F53" s="60" t="s">
        <v>2121</v>
      </c>
      <c r="G53">
        <v>2006</v>
      </c>
      <c r="H53" s="60" t="s">
        <v>2122</v>
      </c>
      <c r="I53">
        <v>9</v>
      </c>
      <c r="J53">
        <v>0</v>
      </c>
      <c r="K53">
        <v>110</v>
      </c>
      <c r="L53" s="60" t="s">
        <v>472</v>
      </c>
      <c r="M53">
        <v>1</v>
      </c>
      <c r="N53">
        <v>1</v>
      </c>
      <c r="O53">
        <v>2</v>
      </c>
    </row>
    <row r="54" spans="1:15">
      <c r="A54" s="60" t="s">
        <v>2123</v>
      </c>
      <c r="B54">
        <v>1</v>
      </c>
      <c r="C54" s="60" t="s">
        <v>2124</v>
      </c>
      <c r="D54" s="60" t="s">
        <v>2125</v>
      </c>
      <c r="E54" s="60" t="s">
        <v>2126</v>
      </c>
      <c r="F54" s="60" t="s">
        <v>2127</v>
      </c>
      <c r="G54">
        <v>2006</v>
      </c>
      <c r="H54" s="60" t="s">
        <v>2128</v>
      </c>
      <c r="I54">
        <v>9</v>
      </c>
      <c r="J54">
        <v>0</v>
      </c>
      <c r="K54">
        <v>110</v>
      </c>
      <c r="L54" s="60" t="s">
        <v>472</v>
      </c>
      <c r="M54">
        <v>1</v>
      </c>
      <c r="N54">
        <v>1</v>
      </c>
      <c r="O54">
        <v>2</v>
      </c>
    </row>
    <row r="55" spans="1:15">
      <c r="A55" s="60" t="s">
        <v>2129</v>
      </c>
      <c r="B55">
        <v>1</v>
      </c>
      <c r="C55" s="60" t="s">
        <v>2130</v>
      </c>
      <c r="D55" s="60" t="s">
        <v>2131</v>
      </c>
      <c r="E55" s="60" t="s">
        <v>2132</v>
      </c>
      <c r="F55" s="60" t="s">
        <v>2133</v>
      </c>
      <c r="G55">
        <v>2006</v>
      </c>
      <c r="H55" s="60" t="s">
        <v>2134</v>
      </c>
      <c r="I55">
        <v>5</v>
      </c>
      <c r="J55">
        <v>4</v>
      </c>
      <c r="K55">
        <v>110</v>
      </c>
      <c r="L55" s="60" t="s">
        <v>472</v>
      </c>
      <c r="M55">
        <v>1</v>
      </c>
      <c r="N55">
        <v>1</v>
      </c>
      <c r="O55">
        <v>2</v>
      </c>
    </row>
    <row r="56" spans="1:15">
      <c r="A56" s="60" t="s">
        <v>2135</v>
      </c>
      <c r="B56">
        <v>1</v>
      </c>
      <c r="C56" s="60" t="s">
        <v>2136</v>
      </c>
      <c r="D56" s="60" t="s">
        <v>2137</v>
      </c>
      <c r="E56" s="60" t="s">
        <v>2138</v>
      </c>
      <c r="F56" s="60" t="s">
        <v>2139</v>
      </c>
      <c r="G56">
        <v>2006</v>
      </c>
      <c r="H56" s="60" t="s">
        <v>2140</v>
      </c>
      <c r="I56">
        <v>7</v>
      </c>
      <c r="J56">
        <v>2</v>
      </c>
      <c r="K56">
        <v>110</v>
      </c>
      <c r="L56" s="60" t="s">
        <v>472</v>
      </c>
      <c r="M56">
        <v>1</v>
      </c>
      <c r="N56">
        <v>1</v>
      </c>
      <c r="O56">
        <v>2</v>
      </c>
    </row>
    <row r="57" spans="1:15">
      <c r="A57" s="60" t="s">
        <v>2141</v>
      </c>
      <c r="B57">
        <v>1</v>
      </c>
      <c r="C57" s="60" t="s">
        <v>2142</v>
      </c>
      <c r="D57" s="60" t="s">
        <v>2143</v>
      </c>
      <c r="E57" s="60" t="s">
        <v>2144</v>
      </c>
      <c r="F57" s="60" t="s">
        <v>2145</v>
      </c>
      <c r="G57">
        <v>2006</v>
      </c>
      <c r="H57" s="60" t="s">
        <v>2146</v>
      </c>
      <c r="I57">
        <v>7</v>
      </c>
      <c r="J57">
        <v>2</v>
      </c>
      <c r="K57">
        <v>110</v>
      </c>
      <c r="L57" s="60" t="s">
        <v>472</v>
      </c>
      <c r="M57">
        <v>1</v>
      </c>
      <c r="N57">
        <v>1</v>
      </c>
      <c r="O57">
        <v>2</v>
      </c>
    </row>
    <row r="58" spans="1:15">
      <c r="A58" s="60" t="s">
        <v>2147</v>
      </c>
      <c r="B58">
        <v>1</v>
      </c>
      <c r="C58" s="60" t="s">
        <v>2148</v>
      </c>
      <c r="D58" s="60" t="s">
        <v>2149</v>
      </c>
      <c r="E58" s="60" t="s">
        <v>2150</v>
      </c>
      <c r="F58" s="60" t="s">
        <v>2151</v>
      </c>
      <c r="G58">
        <v>2006</v>
      </c>
      <c r="H58" s="60" t="s">
        <v>2152</v>
      </c>
      <c r="I58">
        <v>5</v>
      </c>
      <c r="J58">
        <v>4</v>
      </c>
      <c r="K58">
        <v>110</v>
      </c>
      <c r="L58" s="60" t="s">
        <v>472</v>
      </c>
      <c r="M58">
        <v>1</v>
      </c>
      <c r="N58">
        <v>1</v>
      </c>
      <c r="O58">
        <v>2</v>
      </c>
    </row>
    <row r="59" spans="1:15">
      <c r="A59" s="60" t="s">
        <v>2153</v>
      </c>
      <c r="B59">
        <v>1</v>
      </c>
      <c r="C59" s="60" t="s">
        <v>2154</v>
      </c>
      <c r="D59" s="60" t="s">
        <v>2155</v>
      </c>
      <c r="E59" s="60" t="s">
        <v>2156</v>
      </c>
      <c r="F59" s="60" t="s">
        <v>2157</v>
      </c>
      <c r="G59">
        <v>2006</v>
      </c>
      <c r="H59" s="60" t="s">
        <v>2158</v>
      </c>
      <c r="I59">
        <v>5</v>
      </c>
      <c r="J59">
        <v>4</v>
      </c>
      <c r="K59">
        <v>110</v>
      </c>
      <c r="L59" s="60" t="s">
        <v>472</v>
      </c>
      <c r="M59">
        <v>1</v>
      </c>
      <c r="N59">
        <v>1</v>
      </c>
      <c r="O59">
        <v>2</v>
      </c>
    </row>
    <row r="60" spans="1:15">
      <c r="A60" s="60" t="s">
        <v>2159</v>
      </c>
      <c r="B60">
        <v>1</v>
      </c>
      <c r="C60" s="60" t="s">
        <v>2160</v>
      </c>
      <c r="D60" s="60" t="s">
        <v>2161</v>
      </c>
      <c r="E60" s="60" t="s">
        <v>2162</v>
      </c>
      <c r="F60" s="60" t="s">
        <v>2163</v>
      </c>
      <c r="G60">
        <v>2006</v>
      </c>
      <c r="H60" s="60" t="s">
        <v>2164</v>
      </c>
      <c r="I60">
        <v>9</v>
      </c>
      <c r="J60">
        <v>0</v>
      </c>
      <c r="K60">
        <v>110</v>
      </c>
      <c r="L60" s="60" t="s">
        <v>472</v>
      </c>
      <c r="M60">
        <v>1</v>
      </c>
      <c r="N60">
        <v>1</v>
      </c>
      <c r="O60">
        <v>2</v>
      </c>
    </row>
    <row r="61" spans="1:15">
      <c r="A61" s="60" t="s">
        <v>2165</v>
      </c>
      <c r="B61">
        <v>1</v>
      </c>
      <c r="C61" s="60" t="s">
        <v>2166</v>
      </c>
      <c r="D61" s="60" t="s">
        <v>2167</v>
      </c>
      <c r="E61" s="60" t="s">
        <v>2168</v>
      </c>
      <c r="F61" s="60" t="s">
        <v>2169</v>
      </c>
      <c r="G61">
        <v>2006</v>
      </c>
      <c r="H61" s="60" t="s">
        <v>2170</v>
      </c>
      <c r="I61">
        <v>9</v>
      </c>
      <c r="J61">
        <v>0</v>
      </c>
      <c r="K61">
        <v>110</v>
      </c>
      <c r="L61" s="60" t="s">
        <v>472</v>
      </c>
      <c r="M61">
        <v>1</v>
      </c>
      <c r="N61">
        <v>1</v>
      </c>
      <c r="O61">
        <v>2</v>
      </c>
    </row>
    <row r="62" spans="1:15">
      <c r="A62" s="60" t="s">
        <v>2171</v>
      </c>
      <c r="B62">
        <v>1</v>
      </c>
      <c r="C62" s="60" t="s">
        <v>2172</v>
      </c>
      <c r="D62" s="60" t="s">
        <v>2173</v>
      </c>
      <c r="E62" s="60" t="s">
        <v>2174</v>
      </c>
      <c r="F62" s="60" t="s">
        <v>2175</v>
      </c>
      <c r="G62">
        <v>2006</v>
      </c>
      <c r="H62" s="60" t="s">
        <v>2176</v>
      </c>
      <c r="I62">
        <v>9</v>
      </c>
      <c r="J62">
        <v>0</v>
      </c>
      <c r="K62">
        <v>110</v>
      </c>
      <c r="L62" s="60" t="s">
        <v>472</v>
      </c>
      <c r="M62">
        <v>1</v>
      </c>
      <c r="N62">
        <v>1</v>
      </c>
      <c r="O62">
        <v>2</v>
      </c>
    </row>
    <row r="63" spans="1:15">
      <c r="A63" s="60" t="s">
        <v>2177</v>
      </c>
      <c r="B63">
        <v>1</v>
      </c>
      <c r="C63" s="60" t="s">
        <v>2178</v>
      </c>
      <c r="D63" s="60" t="s">
        <v>2179</v>
      </c>
      <c r="E63" s="60" t="s">
        <v>2180</v>
      </c>
      <c r="F63" s="60" t="s">
        <v>2181</v>
      </c>
      <c r="G63">
        <v>2006</v>
      </c>
      <c r="H63" s="60" t="s">
        <v>2182</v>
      </c>
      <c r="I63">
        <v>5</v>
      </c>
      <c r="J63">
        <v>4</v>
      </c>
      <c r="K63">
        <v>110</v>
      </c>
      <c r="L63" s="60" t="s">
        <v>472</v>
      </c>
      <c r="M63">
        <v>1</v>
      </c>
      <c r="N63">
        <v>1</v>
      </c>
      <c r="O63">
        <v>2</v>
      </c>
    </row>
    <row r="64" spans="1:15">
      <c r="A64" s="60" t="s">
        <v>2183</v>
      </c>
      <c r="B64">
        <v>1</v>
      </c>
      <c r="C64" s="60" t="s">
        <v>2184</v>
      </c>
      <c r="D64" s="60" t="s">
        <v>2185</v>
      </c>
      <c r="E64" s="60" t="s">
        <v>2186</v>
      </c>
      <c r="F64" s="60" t="s">
        <v>2187</v>
      </c>
      <c r="G64">
        <v>2006</v>
      </c>
      <c r="H64" s="60" t="s">
        <v>2188</v>
      </c>
      <c r="I64">
        <v>9</v>
      </c>
      <c r="J64">
        <v>0</v>
      </c>
      <c r="K64">
        <v>110</v>
      </c>
      <c r="L64" s="60" t="s">
        <v>472</v>
      </c>
      <c r="M64">
        <v>1</v>
      </c>
      <c r="N64">
        <v>1</v>
      </c>
      <c r="O64">
        <v>2</v>
      </c>
    </row>
    <row r="65" spans="1:15">
      <c r="A65" s="60" t="s">
        <v>2189</v>
      </c>
      <c r="B65">
        <v>1</v>
      </c>
      <c r="C65" s="60" t="s">
        <v>2190</v>
      </c>
      <c r="D65" s="60" t="s">
        <v>2191</v>
      </c>
      <c r="E65" s="60" t="s">
        <v>2192</v>
      </c>
      <c r="F65" s="60" t="s">
        <v>2193</v>
      </c>
      <c r="G65">
        <v>2006</v>
      </c>
      <c r="H65" s="60" t="s">
        <v>2194</v>
      </c>
      <c r="I65">
        <v>9</v>
      </c>
      <c r="J65">
        <v>0</v>
      </c>
      <c r="K65">
        <v>110</v>
      </c>
      <c r="L65" s="60" t="s">
        <v>472</v>
      </c>
      <c r="M65">
        <v>1</v>
      </c>
      <c r="N65">
        <v>1</v>
      </c>
      <c r="O65">
        <v>2</v>
      </c>
    </row>
    <row r="66" spans="1:15">
      <c r="A66" s="60" t="s">
        <v>2195</v>
      </c>
      <c r="B66">
        <v>1</v>
      </c>
      <c r="C66" s="60" t="s">
        <v>2196</v>
      </c>
      <c r="D66" s="60" t="s">
        <v>2197</v>
      </c>
      <c r="E66" s="60" t="s">
        <v>2198</v>
      </c>
      <c r="F66" s="60" t="s">
        <v>2199</v>
      </c>
      <c r="G66">
        <v>2006</v>
      </c>
      <c r="H66" s="60" t="s">
        <v>2200</v>
      </c>
      <c r="I66">
        <v>9</v>
      </c>
      <c r="J66">
        <v>0</v>
      </c>
      <c r="K66">
        <v>110</v>
      </c>
      <c r="L66" s="60" t="s">
        <v>472</v>
      </c>
      <c r="M66">
        <v>1</v>
      </c>
      <c r="N66">
        <v>1</v>
      </c>
      <c r="O66">
        <v>2</v>
      </c>
    </row>
    <row r="67" spans="1:15">
      <c r="A67" s="60" t="s">
        <v>2201</v>
      </c>
      <c r="B67">
        <v>1</v>
      </c>
      <c r="C67" s="60" t="s">
        <v>2202</v>
      </c>
      <c r="D67" s="60" t="s">
        <v>2203</v>
      </c>
      <c r="E67" s="60" t="s">
        <v>2204</v>
      </c>
      <c r="F67" s="60" t="s">
        <v>2205</v>
      </c>
      <c r="G67">
        <v>2006</v>
      </c>
      <c r="H67" s="60" t="s">
        <v>2206</v>
      </c>
      <c r="I67">
        <v>9</v>
      </c>
      <c r="J67">
        <v>0</v>
      </c>
      <c r="K67">
        <v>110</v>
      </c>
      <c r="L67" s="60" t="s">
        <v>472</v>
      </c>
      <c r="M67">
        <v>3</v>
      </c>
      <c r="N67">
        <v>1</v>
      </c>
      <c r="O67">
        <v>2</v>
      </c>
    </row>
    <row r="68" spans="1:15">
      <c r="A68" s="60" t="s">
        <v>2207</v>
      </c>
      <c r="B68">
        <v>1</v>
      </c>
      <c r="C68" s="60" t="s">
        <v>2208</v>
      </c>
      <c r="D68" s="60" t="s">
        <v>2209</v>
      </c>
      <c r="E68" s="60" t="s">
        <v>2210</v>
      </c>
      <c r="F68" s="60" t="s">
        <v>2211</v>
      </c>
      <c r="G68">
        <v>2006</v>
      </c>
      <c r="H68" s="60" t="s">
        <v>2212</v>
      </c>
      <c r="I68">
        <v>7</v>
      </c>
      <c r="J68">
        <v>2</v>
      </c>
      <c r="K68">
        <v>110</v>
      </c>
      <c r="L68" s="60" t="s">
        <v>472</v>
      </c>
      <c r="M68">
        <v>1</v>
      </c>
      <c r="N68">
        <v>1</v>
      </c>
      <c r="O68">
        <v>2</v>
      </c>
    </row>
    <row r="69" spans="1:15">
      <c r="A69" s="60" t="s">
        <v>2213</v>
      </c>
      <c r="B69">
        <v>1</v>
      </c>
      <c r="C69" s="60" t="s">
        <v>2214</v>
      </c>
      <c r="D69" s="60" t="s">
        <v>2215</v>
      </c>
      <c r="E69" s="60" t="s">
        <v>2216</v>
      </c>
      <c r="F69" s="60" t="s">
        <v>2217</v>
      </c>
      <c r="G69">
        <v>2006</v>
      </c>
      <c r="H69" s="60" t="s">
        <v>2218</v>
      </c>
      <c r="I69">
        <v>5</v>
      </c>
      <c r="J69">
        <v>4</v>
      </c>
      <c r="K69">
        <v>110</v>
      </c>
      <c r="L69" s="60" t="s">
        <v>472</v>
      </c>
      <c r="M69">
        <v>1</v>
      </c>
      <c r="N69">
        <v>1</v>
      </c>
      <c r="O69">
        <v>2</v>
      </c>
    </row>
    <row r="70" spans="1:15">
      <c r="A70" s="60" t="s">
        <v>2219</v>
      </c>
      <c r="B70">
        <v>1</v>
      </c>
      <c r="C70" s="60" t="s">
        <v>2220</v>
      </c>
      <c r="D70" s="60" t="s">
        <v>2221</v>
      </c>
      <c r="E70" s="60" t="s">
        <v>2222</v>
      </c>
      <c r="F70" s="60" t="s">
        <v>2223</v>
      </c>
      <c r="G70">
        <v>2006</v>
      </c>
      <c r="H70" s="60" t="s">
        <v>2224</v>
      </c>
      <c r="I70">
        <v>7</v>
      </c>
      <c r="J70">
        <v>2</v>
      </c>
      <c r="K70">
        <v>110</v>
      </c>
      <c r="L70" s="60" t="s">
        <v>472</v>
      </c>
      <c r="M70">
        <v>1</v>
      </c>
      <c r="N70">
        <v>1</v>
      </c>
      <c r="O70">
        <v>2</v>
      </c>
    </row>
    <row r="71" spans="1:15">
      <c r="A71" s="60" t="s">
        <v>2225</v>
      </c>
      <c r="B71">
        <v>1</v>
      </c>
      <c r="C71" s="60" t="s">
        <v>2226</v>
      </c>
      <c r="D71" s="60" t="s">
        <v>2227</v>
      </c>
      <c r="E71" s="60" t="s">
        <v>2228</v>
      </c>
      <c r="F71" s="60" t="s">
        <v>2229</v>
      </c>
      <c r="G71">
        <v>2006</v>
      </c>
      <c r="H71" s="60" t="s">
        <v>2230</v>
      </c>
      <c r="I71">
        <v>9</v>
      </c>
      <c r="J71">
        <v>0</v>
      </c>
      <c r="K71">
        <v>110</v>
      </c>
      <c r="L71" s="60" t="s">
        <v>472</v>
      </c>
      <c r="M71">
        <v>1</v>
      </c>
      <c r="N71">
        <v>1</v>
      </c>
      <c r="O71">
        <v>2</v>
      </c>
    </row>
    <row r="72" spans="1:15">
      <c r="A72" s="60" t="s">
        <v>2231</v>
      </c>
      <c r="B72">
        <v>1</v>
      </c>
      <c r="C72" s="60" t="s">
        <v>2232</v>
      </c>
      <c r="D72" s="60" t="s">
        <v>2233</v>
      </c>
      <c r="E72" s="60" t="s">
        <v>2234</v>
      </c>
      <c r="F72" s="60" t="s">
        <v>2235</v>
      </c>
      <c r="G72">
        <v>2006</v>
      </c>
      <c r="H72" s="60" t="s">
        <v>2236</v>
      </c>
      <c r="I72">
        <v>9</v>
      </c>
      <c r="J72">
        <v>0</v>
      </c>
      <c r="K72">
        <v>110</v>
      </c>
      <c r="L72" s="60" t="s">
        <v>472</v>
      </c>
      <c r="M72">
        <v>3</v>
      </c>
      <c r="N72">
        <v>1</v>
      </c>
      <c r="O72">
        <v>2</v>
      </c>
    </row>
    <row r="73" spans="1:15">
      <c r="A73" s="60" t="s">
        <v>2237</v>
      </c>
      <c r="B73">
        <v>1</v>
      </c>
      <c r="C73" s="60" t="s">
        <v>2238</v>
      </c>
      <c r="D73" s="60" t="s">
        <v>2239</v>
      </c>
      <c r="E73" s="60" t="s">
        <v>2240</v>
      </c>
      <c r="F73" s="60" t="s">
        <v>2241</v>
      </c>
      <c r="G73">
        <v>2006</v>
      </c>
      <c r="H73" s="60" t="s">
        <v>2242</v>
      </c>
      <c r="I73">
        <v>8</v>
      </c>
      <c r="J73">
        <v>1</v>
      </c>
      <c r="K73">
        <v>110</v>
      </c>
      <c r="L73" s="60" t="s">
        <v>472</v>
      </c>
      <c r="M73">
        <v>1</v>
      </c>
      <c r="N73">
        <v>1</v>
      </c>
      <c r="O73">
        <v>2</v>
      </c>
    </row>
    <row r="74" spans="1:15">
      <c r="A74" s="60" t="s">
        <v>2243</v>
      </c>
      <c r="B74">
        <v>1</v>
      </c>
      <c r="C74" s="60" t="s">
        <v>2244</v>
      </c>
      <c r="D74" s="60" t="s">
        <v>2245</v>
      </c>
      <c r="E74" s="60" t="s">
        <v>2246</v>
      </c>
      <c r="F74" s="60" t="s">
        <v>2247</v>
      </c>
      <c r="G74">
        <v>2006</v>
      </c>
      <c r="H74" s="60" t="s">
        <v>2248</v>
      </c>
      <c r="I74">
        <v>8</v>
      </c>
      <c r="J74">
        <v>1</v>
      </c>
      <c r="K74">
        <v>110</v>
      </c>
      <c r="L74" s="60" t="s">
        <v>472</v>
      </c>
      <c r="M74">
        <v>1</v>
      </c>
      <c r="N74">
        <v>1</v>
      </c>
      <c r="O74">
        <v>2</v>
      </c>
    </row>
    <row r="75" spans="1:15">
      <c r="A75" s="60" t="s">
        <v>2249</v>
      </c>
      <c r="B75">
        <v>1</v>
      </c>
      <c r="C75" s="60" t="s">
        <v>2250</v>
      </c>
      <c r="D75" s="60" t="s">
        <v>2251</v>
      </c>
      <c r="E75" s="60" t="s">
        <v>2252</v>
      </c>
      <c r="F75" s="60" t="s">
        <v>2253</v>
      </c>
      <c r="G75">
        <v>2006</v>
      </c>
      <c r="H75" s="60" t="s">
        <v>2254</v>
      </c>
      <c r="I75">
        <v>7</v>
      </c>
      <c r="J75">
        <v>2</v>
      </c>
      <c r="K75">
        <v>110</v>
      </c>
      <c r="L75" s="60" t="s">
        <v>472</v>
      </c>
      <c r="M75">
        <v>1</v>
      </c>
      <c r="N75">
        <v>1</v>
      </c>
      <c r="O75">
        <v>2</v>
      </c>
    </row>
    <row r="76" spans="1:15">
      <c r="A76" s="60" t="s">
        <v>2255</v>
      </c>
      <c r="B76">
        <v>1</v>
      </c>
      <c r="C76" s="60" t="s">
        <v>2256</v>
      </c>
      <c r="D76" s="60" t="s">
        <v>2257</v>
      </c>
      <c r="E76" s="60" t="s">
        <v>2258</v>
      </c>
      <c r="F76" s="60" t="s">
        <v>2259</v>
      </c>
      <c r="G76">
        <v>2006</v>
      </c>
      <c r="H76" s="60" t="s">
        <v>2260</v>
      </c>
      <c r="I76">
        <v>5</v>
      </c>
      <c r="J76">
        <v>4</v>
      </c>
      <c r="K76">
        <v>110</v>
      </c>
      <c r="L76" s="60" t="s">
        <v>472</v>
      </c>
      <c r="M76">
        <v>1</v>
      </c>
      <c r="N76">
        <v>1</v>
      </c>
      <c r="O76">
        <v>2</v>
      </c>
    </row>
    <row r="77" spans="1:15">
      <c r="A77" s="60" t="s">
        <v>2261</v>
      </c>
      <c r="B77">
        <v>1</v>
      </c>
      <c r="C77" s="60" t="s">
        <v>2262</v>
      </c>
      <c r="D77" s="60" t="s">
        <v>2263</v>
      </c>
      <c r="E77" s="60" t="s">
        <v>2264</v>
      </c>
      <c r="F77" s="60" t="s">
        <v>2265</v>
      </c>
      <c r="G77">
        <v>2006</v>
      </c>
      <c r="H77" s="60" t="s">
        <v>2266</v>
      </c>
      <c r="I77">
        <v>5</v>
      </c>
      <c r="J77">
        <v>4</v>
      </c>
      <c r="K77">
        <v>110</v>
      </c>
      <c r="L77" s="60" t="s">
        <v>472</v>
      </c>
      <c r="M77">
        <v>1</v>
      </c>
      <c r="N77">
        <v>1</v>
      </c>
      <c r="O77">
        <v>2</v>
      </c>
    </row>
    <row r="78" spans="1:15">
      <c r="A78" s="60" t="s">
        <v>2267</v>
      </c>
      <c r="B78">
        <v>1</v>
      </c>
      <c r="C78" s="60" t="s">
        <v>2268</v>
      </c>
      <c r="D78" s="60" t="s">
        <v>2269</v>
      </c>
      <c r="E78" s="60" t="s">
        <v>2270</v>
      </c>
      <c r="F78" s="60" t="s">
        <v>2271</v>
      </c>
      <c r="G78">
        <v>2006</v>
      </c>
      <c r="H78" s="60" t="s">
        <v>2272</v>
      </c>
      <c r="I78">
        <v>5</v>
      </c>
      <c r="J78">
        <v>4</v>
      </c>
      <c r="K78">
        <v>110</v>
      </c>
      <c r="L78" s="60" t="s">
        <v>472</v>
      </c>
      <c r="M78">
        <v>2</v>
      </c>
      <c r="N78">
        <v>1</v>
      </c>
      <c r="O78">
        <v>1</v>
      </c>
    </row>
    <row r="79" spans="1:15">
      <c r="A79" s="60" t="s">
        <v>2273</v>
      </c>
      <c r="B79">
        <v>7</v>
      </c>
      <c r="C79" s="60" t="s">
        <v>2274</v>
      </c>
      <c r="D79" s="60" t="s">
        <v>2275</v>
      </c>
      <c r="E79" s="60" t="s">
        <v>2276</v>
      </c>
      <c r="F79" s="60" t="s">
        <v>2277</v>
      </c>
      <c r="G79">
        <v>2006</v>
      </c>
      <c r="H79" s="60" t="s">
        <v>2278</v>
      </c>
      <c r="I79">
        <v>5</v>
      </c>
      <c r="J79">
        <v>4</v>
      </c>
      <c r="K79">
        <v>110</v>
      </c>
      <c r="L79" s="60" t="s">
        <v>472</v>
      </c>
      <c r="M79">
        <v>1</v>
      </c>
      <c r="N79">
        <v>1</v>
      </c>
      <c r="O79">
        <v>2</v>
      </c>
    </row>
    <row r="80" spans="1:15">
      <c r="A80" s="60"/>
      <c r="C80" s="60"/>
      <c r="D80" s="60"/>
      <c r="E80" s="60"/>
      <c r="F80" s="60"/>
      <c r="H80" s="60"/>
      <c r="L80" s="60"/>
    </row>
    <row r="81" spans="1:15">
      <c r="A81" s="60"/>
      <c r="C81" s="60"/>
      <c r="D81" s="60"/>
      <c r="E81" s="60"/>
      <c r="F81" s="60"/>
      <c r="H81" s="60"/>
      <c r="L81" s="60"/>
    </row>
    <row r="82" spans="1:15">
      <c r="A82" s="60" t="s">
        <v>2279</v>
      </c>
      <c r="B82">
        <v>2</v>
      </c>
      <c r="C82" s="60" t="s">
        <v>2280</v>
      </c>
      <c r="D82" s="60" t="s">
        <v>2281</v>
      </c>
      <c r="E82" s="60" t="s">
        <v>2282</v>
      </c>
      <c r="F82" s="60" t="s">
        <v>2283</v>
      </c>
      <c r="G82">
        <v>2006</v>
      </c>
      <c r="H82" s="60" t="s">
        <v>2284</v>
      </c>
      <c r="I82">
        <v>9</v>
      </c>
      <c r="J82">
        <v>0</v>
      </c>
      <c r="K82">
        <v>110</v>
      </c>
      <c r="L82" s="60" t="s">
        <v>472</v>
      </c>
      <c r="M82">
        <v>1</v>
      </c>
      <c r="N82">
        <v>1</v>
      </c>
      <c r="O82">
        <v>2</v>
      </c>
    </row>
    <row r="83" spans="1:15">
      <c r="A83" s="60" t="s">
        <v>2285</v>
      </c>
      <c r="B83">
        <v>2</v>
      </c>
      <c r="C83" s="60" t="s">
        <v>2286</v>
      </c>
      <c r="D83" s="60" t="s">
        <v>2287</v>
      </c>
      <c r="E83" s="60" t="s">
        <v>2288</v>
      </c>
      <c r="F83" s="60" t="s">
        <v>2289</v>
      </c>
      <c r="G83">
        <v>2006</v>
      </c>
      <c r="H83" s="60" t="s">
        <v>2290</v>
      </c>
      <c r="I83">
        <v>9</v>
      </c>
      <c r="J83">
        <v>0</v>
      </c>
      <c r="K83">
        <v>110</v>
      </c>
      <c r="L83" s="60" t="s">
        <v>472</v>
      </c>
      <c r="M83">
        <v>1</v>
      </c>
      <c r="N83">
        <v>1</v>
      </c>
      <c r="O83">
        <v>2</v>
      </c>
    </row>
    <row r="84" spans="1:15">
      <c r="A84" s="60" t="s">
        <v>2291</v>
      </c>
      <c r="B84">
        <v>2</v>
      </c>
      <c r="C84" s="60" t="s">
        <v>2292</v>
      </c>
      <c r="D84" s="60" t="s">
        <v>2293</v>
      </c>
      <c r="E84" s="60" t="s">
        <v>2294</v>
      </c>
      <c r="F84" s="60" t="s">
        <v>2295</v>
      </c>
      <c r="G84">
        <v>2006</v>
      </c>
      <c r="H84" s="60" t="s">
        <v>2296</v>
      </c>
      <c r="I84">
        <v>8</v>
      </c>
      <c r="J84">
        <v>0</v>
      </c>
      <c r="K84">
        <v>110</v>
      </c>
      <c r="L84" s="60" t="s">
        <v>472</v>
      </c>
      <c r="M84">
        <v>1</v>
      </c>
      <c r="N84">
        <v>1</v>
      </c>
      <c r="O84">
        <v>2</v>
      </c>
    </row>
    <row r="85" spans="1:15">
      <c r="A85" s="60" t="s">
        <v>2297</v>
      </c>
      <c r="B85">
        <v>2</v>
      </c>
      <c r="C85" s="60" t="s">
        <v>2298</v>
      </c>
      <c r="D85" s="60" t="s">
        <v>2299</v>
      </c>
      <c r="E85" s="60" t="s">
        <v>2300</v>
      </c>
      <c r="F85" s="60" t="s">
        <v>2301</v>
      </c>
      <c r="G85">
        <v>2006</v>
      </c>
      <c r="H85" s="60" t="s">
        <v>2302</v>
      </c>
      <c r="I85">
        <v>7</v>
      </c>
      <c r="J85">
        <v>1</v>
      </c>
      <c r="K85">
        <v>110</v>
      </c>
      <c r="L85" s="60" t="s">
        <v>472</v>
      </c>
      <c r="M85">
        <v>1</v>
      </c>
      <c r="N85">
        <v>1</v>
      </c>
      <c r="O85">
        <v>2</v>
      </c>
    </row>
    <row r="86" spans="1:15">
      <c r="A86" s="60" t="s">
        <v>2303</v>
      </c>
      <c r="B86">
        <v>6</v>
      </c>
      <c r="C86" s="60" t="s">
        <v>2304</v>
      </c>
      <c r="D86" s="60" t="s">
        <v>2305</v>
      </c>
      <c r="E86" s="60" t="s">
        <v>2306</v>
      </c>
      <c r="F86" s="60" t="s">
        <v>2307</v>
      </c>
      <c r="G86">
        <v>2006</v>
      </c>
      <c r="H86" s="60" t="s">
        <v>2308</v>
      </c>
      <c r="I86">
        <v>9</v>
      </c>
      <c r="J86">
        <v>0</v>
      </c>
      <c r="K86">
        <v>110</v>
      </c>
      <c r="L86" s="60" t="s">
        <v>472</v>
      </c>
      <c r="M86">
        <v>1</v>
      </c>
      <c r="N86">
        <v>1</v>
      </c>
      <c r="O86">
        <v>2</v>
      </c>
    </row>
    <row r="87" spans="1:15">
      <c r="A87" s="60" t="s">
        <v>2309</v>
      </c>
      <c r="B87">
        <v>6</v>
      </c>
      <c r="C87" s="60" t="s">
        <v>2310</v>
      </c>
      <c r="D87" s="60" t="s">
        <v>2311</v>
      </c>
      <c r="E87" s="60" t="s">
        <v>2312</v>
      </c>
      <c r="F87" s="60" t="s">
        <v>2313</v>
      </c>
      <c r="G87">
        <v>2006</v>
      </c>
      <c r="H87" s="60" t="s">
        <v>2314</v>
      </c>
      <c r="I87">
        <v>9</v>
      </c>
      <c r="J87">
        <v>0</v>
      </c>
      <c r="K87">
        <v>110</v>
      </c>
      <c r="L87" s="60" t="s">
        <v>472</v>
      </c>
      <c r="M87">
        <v>1</v>
      </c>
      <c r="N87">
        <v>1</v>
      </c>
      <c r="O87">
        <v>2</v>
      </c>
    </row>
    <row r="88" spans="1:15">
      <c r="A88" s="60" t="s">
        <v>2315</v>
      </c>
      <c r="B88">
        <v>6</v>
      </c>
      <c r="C88" s="60" t="s">
        <v>2316</v>
      </c>
      <c r="D88" s="60" t="s">
        <v>2317</v>
      </c>
      <c r="E88" s="60" t="s">
        <v>2318</v>
      </c>
      <c r="F88" s="60" t="s">
        <v>2319</v>
      </c>
      <c r="G88">
        <v>2006</v>
      </c>
      <c r="H88" s="60" t="s">
        <v>2320</v>
      </c>
      <c r="I88">
        <v>9</v>
      </c>
      <c r="J88">
        <v>0</v>
      </c>
      <c r="K88">
        <v>110</v>
      </c>
      <c r="L88" s="60" t="s">
        <v>472</v>
      </c>
      <c r="M88">
        <v>1</v>
      </c>
      <c r="N88">
        <v>1</v>
      </c>
      <c r="O88">
        <v>2</v>
      </c>
    </row>
    <row r="91" spans="1:15">
      <c r="A91" s="11" t="s">
        <v>265</v>
      </c>
    </row>
    <row r="92" spans="1:15" ht="25.5">
      <c r="A92" s="37" t="s">
        <v>263</v>
      </c>
      <c r="B92" s="37" t="s">
        <v>264</v>
      </c>
      <c r="C92" s="40" t="s">
        <v>266</v>
      </c>
    </row>
    <row r="93" spans="1:15" ht="102">
      <c r="A93" s="32">
        <v>299</v>
      </c>
      <c r="B93" s="2" t="s">
        <v>359</v>
      </c>
      <c r="C93" s="34" t="s">
        <v>87</v>
      </c>
    </row>
    <row r="94" spans="1:15" ht="63.75">
      <c r="A94" s="32">
        <v>300</v>
      </c>
      <c r="B94" s="2" t="s">
        <v>360</v>
      </c>
      <c r="C94" s="34" t="s">
        <v>88</v>
      </c>
    </row>
    <row r="95" spans="1:15" ht="76.5">
      <c r="A95" s="32">
        <v>301</v>
      </c>
      <c r="B95" s="2" t="s">
        <v>361</v>
      </c>
      <c r="C95" s="34" t="s">
        <v>87</v>
      </c>
    </row>
    <row r="96" spans="1:15" ht="89.25">
      <c r="A96" s="32">
        <v>302</v>
      </c>
      <c r="B96" s="2" t="s">
        <v>362</v>
      </c>
      <c r="C96" s="34" t="s">
        <v>89</v>
      </c>
    </row>
    <row r="97" spans="1:3" ht="76.5">
      <c r="A97" s="32">
        <v>219</v>
      </c>
      <c r="B97" s="2" t="s">
        <v>363</v>
      </c>
      <c r="C97" s="34" t="s">
        <v>88</v>
      </c>
    </row>
    <row r="98" spans="1:3" ht="76.5">
      <c r="A98" s="32">
        <v>304</v>
      </c>
      <c r="B98" s="2" t="s">
        <v>364</v>
      </c>
      <c r="C98" s="34" t="s">
        <v>87</v>
      </c>
    </row>
    <row r="99" spans="1:3" ht="76.5">
      <c r="A99" s="32">
        <v>305</v>
      </c>
      <c r="B99" s="2" t="s">
        <v>365</v>
      </c>
      <c r="C99" s="34" t="s">
        <v>94</v>
      </c>
    </row>
    <row r="100" spans="1:3" ht="38.25">
      <c r="A100" s="32">
        <v>222</v>
      </c>
      <c r="B100" s="2" t="s">
        <v>366</v>
      </c>
      <c r="C100" s="34" t="s">
        <v>94</v>
      </c>
    </row>
    <row r="101" spans="1:3" ht="51">
      <c r="A101" s="32">
        <v>306</v>
      </c>
      <c r="B101" s="2" t="s">
        <v>367</v>
      </c>
      <c r="C101" s="34" t="s">
        <v>87</v>
      </c>
    </row>
    <row r="102" spans="1:3" ht="76.5">
      <c r="A102" s="32">
        <v>307</v>
      </c>
      <c r="B102" s="2" t="s">
        <v>368</v>
      </c>
      <c r="C102" s="34" t="s">
        <v>89</v>
      </c>
    </row>
    <row r="103" spans="1:3" ht="76.5">
      <c r="A103" s="32">
        <v>223</v>
      </c>
      <c r="B103" s="2" t="s">
        <v>369</v>
      </c>
      <c r="C103" s="34" t="s">
        <v>88</v>
      </c>
    </row>
    <row r="104" spans="1:3" ht="51">
      <c r="A104" s="32">
        <v>308</v>
      </c>
      <c r="B104" s="2" t="s">
        <v>370</v>
      </c>
      <c r="C104" s="34" t="s">
        <v>87</v>
      </c>
    </row>
    <row r="105" spans="1:3" ht="63.75">
      <c r="A105" s="32">
        <v>309</v>
      </c>
      <c r="B105" s="2" t="s">
        <v>371</v>
      </c>
      <c r="C105" s="34" t="s">
        <v>87</v>
      </c>
    </row>
    <row r="106" spans="1:3" ht="140.25">
      <c r="A106" s="32">
        <v>82</v>
      </c>
      <c r="B106" s="2" t="s">
        <v>372</v>
      </c>
      <c r="C106" s="33" t="s">
        <v>88</v>
      </c>
    </row>
    <row r="107" spans="1:3" ht="102">
      <c r="A107" s="32">
        <v>87</v>
      </c>
      <c r="B107" s="2" t="s">
        <v>373</v>
      </c>
      <c r="C107" s="34" t="s">
        <v>89</v>
      </c>
    </row>
    <row r="108" spans="1:3" ht="51">
      <c r="A108" s="32">
        <v>310</v>
      </c>
      <c r="B108" s="2" t="s">
        <v>374</v>
      </c>
      <c r="C108" s="34" t="s">
        <v>94</v>
      </c>
    </row>
    <row r="109" spans="1:3" ht="76.5">
      <c r="A109" s="32">
        <v>312</v>
      </c>
      <c r="B109" s="2" t="s">
        <v>375</v>
      </c>
      <c r="C109" s="34" t="s">
        <v>389</v>
      </c>
    </row>
    <row r="110" spans="1:3" ht="51">
      <c r="A110" s="32">
        <v>313</v>
      </c>
      <c r="B110" s="2" t="s">
        <v>376</v>
      </c>
      <c r="C110" s="34" t="s">
        <v>87</v>
      </c>
    </row>
    <row r="111" spans="1:3" ht="51">
      <c r="A111" s="32">
        <v>224</v>
      </c>
      <c r="B111" s="2" t="s">
        <v>377</v>
      </c>
      <c r="C111" s="34" t="s">
        <v>88</v>
      </c>
    </row>
    <row r="112" spans="1:3" ht="63.75">
      <c r="A112" s="32">
        <v>314</v>
      </c>
      <c r="B112" s="2" t="s">
        <v>378</v>
      </c>
      <c r="C112" s="34" t="s">
        <v>390</v>
      </c>
    </row>
    <row r="113" spans="1:3" ht="76.5">
      <c r="A113" s="32">
        <v>316</v>
      </c>
      <c r="B113" s="2" t="s">
        <v>379</v>
      </c>
      <c r="C113" s="34" t="s">
        <v>87</v>
      </c>
    </row>
    <row r="114" spans="1:3" ht="51">
      <c r="A114" s="32">
        <v>320</v>
      </c>
      <c r="B114" s="2" t="s">
        <v>380</v>
      </c>
      <c r="C114" s="34" t="s">
        <v>89</v>
      </c>
    </row>
    <row r="115" spans="1:3" ht="51">
      <c r="A115" s="32">
        <v>317</v>
      </c>
      <c r="B115" s="2" t="s">
        <v>381</v>
      </c>
      <c r="C115" s="34" t="s">
        <v>87</v>
      </c>
    </row>
    <row r="116" spans="1:3" ht="51">
      <c r="A116" s="32">
        <v>318</v>
      </c>
      <c r="B116" s="2" t="s">
        <v>382</v>
      </c>
      <c r="C116" s="34" t="s">
        <v>87</v>
      </c>
    </row>
    <row r="117" spans="1:3" ht="63.75">
      <c r="A117" s="32">
        <v>323</v>
      </c>
      <c r="B117" s="2" t="s">
        <v>383</v>
      </c>
      <c r="C117" s="34" t="s">
        <v>87</v>
      </c>
    </row>
    <row r="118" spans="1:3" ht="63.75">
      <c r="A118" s="32">
        <v>324</v>
      </c>
      <c r="B118" s="2" t="s">
        <v>384</v>
      </c>
      <c r="C118" s="34" t="s">
        <v>87</v>
      </c>
    </row>
    <row r="119" spans="1:3" ht="63.75">
      <c r="A119" s="32">
        <v>227</v>
      </c>
      <c r="B119" s="2" t="s">
        <v>385</v>
      </c>
      <c r="C119" s="34" t="s">
        <v>89</v>
      </c>
    </row>
    <row r="120" spans="1:3" ht="51">
      <c r="A120" s="32">
        <v>326</v>
      </c>
      <c r="B120" s="2" t="s">
        <v>386</v>
      </c>
      <c r="C120" s="34" t="s">
        <v>89</v>
      </c>
    </row>
    <row r="121" spans="1:3" ht="51">
      <c r="A121" s="32">
        <v>327</v>
      </c>
      <c r="B121" s="2" t="s">
        <v>387</v>
      </c>
      <c r="C121" s="34" t="s">
        <v>87</v>
      </c>
    </row>
    <row r="122" spans="1:3" ht="63.75">
      <c r="A122" s="32">
        <v>228</v>
      </c>
      <c r="B122" s="2" t="s">
        <v>388</v>
      </c>
      <c r="C122" s="34" t="s">
        <v>89</v>
      </c>
    </row>
    <row r="123" spans="1:3" ht="63.75">
      <c r="A123" s="32">
        <v>956</v>
      </c>
      <c r="B123" s="2" t="s">
        <v>2755</v>
      </c>
      <c r="C123" t="s">
        <v>87</v>
      </c>
    </row>
    <row r="124" spans="1:3" ht="63.75">
      <c r="A124" s="32">
        <v>1001</v>
      </c>
      <c r="B124" s="2" t="s">
        <v>2756</v>
      </c>
      <c r="C124" t="s">
        <v>87</v>
      </c>
    </row>
    <row r="125" spans="1:3" ht="63.75">
      <c r="A125" s="32">
        <v>70</v>
      </c>
      <c r="B125" s="2" t="s">
        <v>2757</v>
      </c>
      <c r="C125" t="s">
        <v>89</v>
      </c>
    </row>
    <row r="126" spans="1:3" ht="76.5">
      <c r="A126" s="32">
        <v>1027</v>
      </c>
      <c r="B126" s="2" t="s">
        <v>2758</v>
      </c>
      <c r="C126" t="s">
        <v>1365</v>
      </c>
    </row>
    <row r="127" spans="1:3" ht="63.75">
      <c r="A127" s="32">
        <v>1091</v>
      </c>
      <c r="B127" s="2" t="s">
        <v>2759</v>
      </c>
      <c r="C127" t="s">
        <v>87</v>
      </c>
    </row>
    <row r="128" spans="1:3" ht="51">
      <c r="A128" s="32">
        <v>81</v>
      </c>
      <c r="B128" s="2" t="s">
        <v>2760</v>
      </c>
      <c r="C128" t="s">
        <v>87</v>
      </c>
    </row>
    <row r="129" spans="1:3" ht="89.25">
      <c r="A129" s="32">
        <v>92</v>
      </c>
      <c r="B129" s="2" t="s">
        <v>2761</v>
      </c>
      <c r="C129" t="s">
        <v>89</v>
      </c>
    </row>
    <row r="130" spans="1:3" ht="63.75">
      <c r="A130" s="32">
        <v>1224</v>
      </c>
      <c r="B130" s="2" t="s">
        <v>2762</v>
      </c>
      <c r="C130" t="s">
        <v>87</v>
      </c>
    </row>
    <row r="131" spans="1:3" ht="51">
      <c r="A131" s="32">
        <v>1233</v>
      </c>
      <c r="B131" s="2" t="s">
        <v>2763</v>
      </c>
      <c r="C131" t="s">
        <v>2744</v>
      </c>
    </row>
    <row r="132" spans="1:3" ht="76.5">
      <c r="A132" s="32">
        <v>1235</v>
      </c>
      <c r="B132" s="2" t="s">
        <v>2764</v>
      </c>
      <c r="C132" t="s">
        <v>87</v>
      </c>
    </row>
    <row r="133" spans="1:3" ht="63.75">
      <c r="A133" s="32">
        <v>1299</v>
      </c>
      <c r="B133" s="2" t="s">
        <v>2765</v>
      </c>
      <c r="C133" t="s">
        <v>87</v>
      </c>
    </row>
    <row r="134" spans="1:3" ht="51">
      <c r="A134" s="32">
        <v>103</v>
      </c>
      <c r="B134" s="2" t="s">
        <v>2766</v>
      </c>
      <c r="C134" t="s">
        <v>87</v>
      </c>
    </row>
    <row r="135" spans="1:3">
      <c r="C135" s="38">
        <f>COUNTA(C93:C134)</f>
        <v>42</v>
      </c>
    </row>
  </sheetData>
  <hyperlinks>
    <hyperlink ref="A106" r:id="rId1" display="http://www.westlaw.com/Find/Default.wl?rs=dfa1.0&amp;vr=2.0&amp;DB=780&amp;FindType=Y&amp;SerialNum=2012563426"/>
    <hyperlink ref="A107" r:id="rId2" display="http://www.westlaw.com/Find/Default.wl?rs=dfa1.0&amp;vr=2.0&amp;DB=780&amp;FindType=Y&amp;SerialNum=2012538428"/>
    <hyperlink ref="A97" r:id="rId3" display="http://www.westlaw.com/Find/Default.wl?rs=dfa1.0&amp;vr=2.0&amp;DB=506&amp;FindType=Y&amp;SerialNum=2013154667"/>
    <hyperlink ref="A100" r:id="rId4" display="http://www.westlaw.com/Find/Default.wl?rs=dfa1.0&amp;vr=2.0&amp;DB=613&amp;FindType=Y&amp;SerialNum=2012920268"/>
    <hyperlink ref="A103" r:id="rId5" display="http://www.westlaw.com/Find/Default.wl?rs=dfa1.0&amp;vr=2.0&amp;DB=506&amp;FindType=Y&amp;SerialNum=2012762873"/>
    <hyperlink ref="A111" r:id="rId6" display="http://www.westlaw.com/Find/Default.wl?rs=dfa1.0&amp;vr=2.0&amp;DB=506&amp;FindType=Y&amp;SerialNum=2012104245"/>
    <hyperlink ref="A119" r:id="rId7" display="http://www.westlaw.com/Find/Default.wl?rs=dfa1.0&amp;vr=2.0&amp;DB=506&amp;FindType=Y&amp;SerialNum=2011339799"/>
    <hyperlink ref="A122" r:id="rId8" display="http://www.westlaw.com/Find/Default.wl?rs=dfa1.0&amp;vr=2.0&amp;DB=506&amp;FindType=Y&amp;SerialNum=2010555449"/>
    <hyperlink ref="A93" r:id="rId9" display="http://www.westlaw.com/Find/Default.wl?rs=dfa1.0&amp;vr=2.0&amp;DB=4637&amp;FindType=Y&amp;SerialNum=2013373499"/>
    <hyperlink ref="A94" r:id="rId10" display="http://www.westlaw.com/Find/Default.wl?rs=dfa1.0&amp;vr=2.0&amp;DB=999&amp;FindType=Y&amp;SerialNum=2013356616"/>
    <hyperlink ref="A95" r:id="rId11" display="http://www.westlaw.com/Find/Default.wl?rs=dfa1.0&amp;vr=2.0&amp;DB=4637&amp;FindType=Y&amp;SerialNum=2013221076"/>
    <hyperlink ref="A96" r:id="rId12" display="http://www.westlaw.com/Find/Default.wl?rs=dfa1.0&amp;vr=2.0&amp;DB=4637&amp;FindType=Y&amp;SerialNum=2013203896"/>
    <hyperlink ref="A98" r:id="rId13" display="http://www.westlaw.com/Find/Default.wl?rs=dfa1.0&amp;vr=2.0&amp;DB=999&amp;FindType=Y&amp;SerialNum=2013082683"/>
    <hyperlink ref="A99" r:id="rId14" display="http://www.westlaw.com/Find/Default.wl?rs=dfa1.0&amp;vr=2.0&amp;DB=4637&amp;FindType=Y&amp;SerialNum=2012960408"/>
    <hyperlink ref="A101" r:id="rId15" display="http://www.westlaw.com/Find/Default.wl?rs=dfa1.0&amp;vr=2.0&amp;DB=999&amp;FindType=Y&amp;SerialNum=2012872088"/>
    <hyperlink ref="A102" r:id="rId16" display="http://www.westlaw.com/Find/Default.wl?rs=dfa1.0&amp;vr=2.0&amp;DB=4637&amp;FindType=Y&amp;SerialNum=2012808058"/>
    <hyperlink ref="A104" r:id="rId17" display="http://www.westlaw.com/Find/Default.wl?rs=dfa1.0&amp;vr=2.0&amp;DB=999&amp;FindType=Y&amp;SerialNum=2012758672"/>
    <hyperlink ref="A105" r:id="rId18" display="http://www.westlaw.com/Find/Default.wl?rs=dfa1.0&amp;vr=2.0&amp;DB=4637&amp;FindType=Y&amp;SerialNum=2012707071"/>
    <hyperlink ref="A108" r:id="rId19" display="http://www.westlaw.com/Find/Default.wl?rs=dfa1.0&amp;vr=2.0&amp;DB=4637&amp;FindType=Y&amp;SerialNum=2012512853"/>
    <hyperlink ref="A109" r:id="rId20" display="http://www.westlaw.com/Find/Default.wl?rs=dfa1.0&amp;vr=2.0&amp;DB=4637&amp;FindType=Y&amp;SerialNum=2012440338"/>
    <hyperlink ref="A110" r:id="rId21" display="http://www.westlaw.com/Find/Default.wl?rs=dfa1.0&amp;vr=2.0&amp;DB=999&amp;FindType=Y&amp;SerialNum=2012847443"/>
    <hyperlink ref="A112" r:id="rId22" display="http://www.westlaw.com/Find/Default.wl?rs=dfa1.0&amp;vr=2.0&amp;DB=4637&amp;FindType=Y&amp;SerialNum=2012109018"/>
    <hyperlink ref="A113" r:id="rId23" display="http://www.westlaw.com/Find/Default.wl?rs=dfa1.0&amp;vr=2.0&amp;DB=999&amp;FindType=Y&amp;SerialNum=2011907163"/>
    <hyperlink ref="A115" r:id="rId24" display="http://www.westlaw.com/Find/Default.wl?rs=dfa1.0&amp;vr=2.0&amp;DB=999&amp;FindType=Y&amp;SerialNum=2011873858"/>
    <hyperlink ref="A116" r:id="rId25" display="http://www.westlaw.com/Find/Default.wl?rs=dfa1.0&amp;vr=2.0&amp;DB=999&amp;FindType=Y&amp;SerialNum=2012232031"/>
    <hyperlink ref="A114" r:id="rId26" display="http://www.westlaw.com/Find/Default.wl?rs=dfa1.0&amp;vr=2.0&amp;DB=4637&amp;FindType=Y&amp;SerialNum=2011735888"/>
    <hyperlink ref="A117" r:id="rId27" display="http://www.westlaw.com/Find/Default.wl?rs=dfa1.0&amp;vr=2.0&amp;DB=999&amp;FindType=Y&amp;SerialNum=2011616454"/>
    <hyperlink ref="A118" r:id="rId28" display="http://www.westlaw.com/Find/Default.wl?rs=dfa1.0&amp;vr=2.0&amp;DB=999&amp;FindType=Y&amp;SerialNum=2011463227"/>
    <hyperlink ref="A120" r:id="rId29" display="http://www.westlaw.com/Find/Default.wl?rs=dfa1.0&amp;vr=2.0&amp;DB=4637&amp;FindType=Y&amp;SerialNum=2011275584"/>
    <hyperlink ref="A121" r:id="rId30" display="http://www.westlaw.com/Find/Default.wl?rs=dfa1.0&amp;vr=2.0&amp;DB=999&amp;FindType=Y&amp;SerialNum=2011552600"/>
    <hyperlink ref="A125" r:id="rId31" display="http://www.westlaw.com/Find/Default.wl?rs=dfa1.0&amp;vr=2.0&amp;DB=506&amp;FindType=Y&amp;SerialNum=2012773969"/>
    <hyperlink ref="A128" r:id="rId32" display="http://www.westlaw.com/Find/Default.wl?rs=dfa1.0&amp;vr=2.0&amp;DB=506&amp;FindType=Y&amp;SerialNum=2011888410"/>
    <hyperlink ref="A129" r:id="rId33" display="http://www.westlaw.com/Find/Default.wl?rs=dfa1.0&amp;vr=2.0&amp;DB=506&amp;FindType=Y&amp;SerialNum=2011500882"/>
    <hyperlink ref="A134" r:id="rId34" display="http://www.westlaw.com/Find/Default.wl?rs=dfa1.0&amp;vr=2.0&amp;DB=613&amp;FindType=Y&amp;SerialNum=2010569163"/>
    <hyperlink ref="A123" r:id="rId35" display="http://www.westlaw.com/Find/Default.wl?rs=dfa1.0&amp;vr=2.0&amp;DB=999&amp;FindType=Y&amp;SerialNum=2012996530"/>
    <hyperlink ref="A124" r:id="rId36" display="http://www.westlaw.com/Find/Default.wl?rs=dfa1.0&amp;vr=2.0&amp;DB=999&amp;FindType=Y&amp;SerialNum=2012812521"/>
    <hyperlink ref="A126" r:id="rId37" display="http://www.westlaw.com/Find/Default.wl?rs=dfa1.0&amp;vr=2.0&amp;DB=4637&amp;FindType=Y&amp;SerialNum=2012711331"/>
    <hyperlink ref="A127" r:id="rId38" display="http://www.westlaw.com/Find/Default.wl?rs=dfa1.0&amp;vr=2.0&amp;DB=999&amp;FindType=Y&amp;SerialNum=2012309555"/>
    <hyperlink ref="A130" r:id="rId39" display="http://www.westlaw.com/Find/Default.wl?rs=dfa1.0&amp;vr=2.0&amp;DB=4637&amp;FindType=Y&amp;SerialNum=2011372221"/>
    <hyperlink ref="A131" r:id="rId40" display="http://www.westlaw.com/Find/Default.wl?rs=dfa1.0&amp;vr=2.0&amp;DB=999&amp;FindType=Y&amp;SerialNum=2011362209"/>
    <hyperlink ref="A132" r:id="rId41" display="http://www.westlaw.com/Find/Default.wl?rs=dfa1.0&amp;vr=2.0&amp;DB=999&amp;FindType=Y&amp;SerialNum=2011339485"/>
    <hyperlink ref="A133" r:id="rId42" display="http://www.westlaw.com/Find/Default.wl?rs=dfa1.0&amp;vr=2.0&amp;DB=4637&amp;FindType=Y&amp;SerialNum=201059630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155"/>
  <sheetViews>
    <sheetView zoomScale="85" zoomScaleNormal="85" workbookViewId="0">
      <selection activeCell="J3" sqref="J3"/>
    </sheetView>
  </sheetViews>
  <sheetFormatPr defaultRowHeight="12.75"/>
  <cols>
    <col min="1" max="1" width="8.7109375" bestFit="1" customWidth="1"/>
    <col min="2" max="2" width="26" customWidth="1"/>
    <col min="3" max="3" width="12.28515625" bestFit="1" customWidth="1"/>
    <col min="4" max="4" width="14.42578125" bestFit="1" customWidth="1"/>
    <col min="5" max="5" width="16.140625" bestFit="1" customWidth="1"/>
    <col min="6" max="6" width="19.5703125" bestFit="1" customWidth="1"/>
    <col min="7" max="7" width="11" customWidth="1"/>
    <col min="8" max="8" width="30.42578125" customWidth="1"/>
    <col min="9" max="9" width="9.42578125" bestFit="1" customWidth="1"/>
    <col min="10" max="10" width="9.5703125" bestFit="1" customWidth="1"/>
    <col min="11" max="11" width="6.85546875" bestFit="1" customWidth="1"/>
    <col min="12" max="12" width="13.28515625" bestFit="1" customWidth="1"/>
    <col min="13" max="13" width="26.7109375" customWidth="1"/>
    <col min="14" max="14" width="19.140625" customWidth="1"/>
    <col min="15" max="15" width="13" customWidth="1"/>
  </cols>
  <sheetData>
    <row r="1" spans="1:17" ht="84.75" customHeight="1">
      <c r="A1" s="21" t="s">
        <v>111</v>
      </c>
      <c r="B1" s="21" t="s">
        <v>444</v>
      </c>
      <c r="C1" s="21" t="s">
        <v>445</v>
      </c>
      <c r="D1" s="21" t="s">
        <v>112</v>
      </c>
      <c r="E1" s="21" t="s">
        <v>113</v>
      </c>
      <c r="F1" s="21" t="s">
        <v>114</v>
      </c>
      <c r="G1" s="21" t="s">
        <v>253</v>
      </c>
      <c r="H1" s="21" t="s">
        <v>446</v>
      </c>
      <c r="I1" s="21" t="s">
        <v>447</v>
      </c>
      <c r="J1" s="21" t="s">
        <v>8</v>
      </c>
      <c r="K1" s="21" t="s">
        <v>883</v>
      </c>
      <c r="L1" s="56" t="s">
        <v>448</v>
      </c>
    </row>
    <row r="2" spans="1:17">
      <c r="A2" s="34">
        <f>COUNTA(M7:M13)</f>
        <v>7</v>
      </c>
      <c r="B2" s="34">
        <f>COUNTA(M7:M9)</f>
        <v>3</v>
      </c>
      <c r="C2" s="34">
        <v>0</v>
      </c>
      <c r="D2" s="34">
        <f>COUNTA(M15)</f>
        <v>1</v>
      </c>
      <c r="E2" s="34">
        <f>COUNTA(M23:M27)</f>
        <v>5</v>
      </c>
      <c r="F2" s="34">
        <f>COUNTA(M17:M20)</f>
        <v>4</v>
      </c>
      <c r="G2" s="34">
        <v>0</v>
      </c>
      <c r="H2">
        <v>0</v>
      </c>
      <c r="I2">
        <f>COUNTA(B33:B81)</f>
        <v>49</v>
      </c>
      <c r="J2">
        <f>COUNTA(B84:B88)</f>
        <v>5</v>
      </c>
      <c r="K2">
        <v>0</v>
      </c>
      <c r="L2">
        <f>C155</f>
        <v>64</v>
      </c>
    </row>
    <row r="6" spans="1:17" ht="120">
      <c r="A6" s="57" t="s">
        <v>450</v>
      </c>
      <c r="B6" s="58" t="s">
        <v>451</v>
      </c>
      <c r="C6" s="57" t="s">
        <v>452</v>
      </c>
      <c r="D6" s="57" t="s">
        <v>453</v>
      </c>
      <c r="E6" s="57" t="s">
        <v>454</v>
      </c>
      <c r="F6" s="57" t="s">
        <v>455</v>
      </c>
      <c r="G6" s="58" t="s">
        <v>456</v>
      </c>
      <c r="H6" s="57" t="s">
        <v>457</v>
      </c>
      <c r="I6" s="58" t="s">
        <v>458</v>
      </c>
      <c r="J6" s="58" t="s">
        <v>459</v>
      </c>
      <c r="K6" s="58" t="s">
        <v>460</v>
      </c>
      <c r="L6" s="57" t="s">
        <v>461</v>
      </c>
      <c r="M6" s="58" t="s">
        <v>462</v>
      </c>
      <c r="N6" s="58" t="s">
        <v>463</v>
      </c>
      <c r="O6" s="58" t="s">
        <v>464</v>
      </c>
      <c r="P6" s="59" t="s">
        <v>465</v>
      </c>
      <c r="Q6" s="59" t="s">
        <v>466</v>
      </c>
    </row>
    <row r="7" spans="1:17">
      <c r="A7" s="60" t="s">
        <v>2321</v>
      </c>
      <c r="B7">
        <v>1</v>
      </c>
      <c r="C7" s="60" t="s">
        <v>2322</v>
      </c>
      <c r="D7" s="60" t="s">
        <v>2323</v>
      </c>
      <c r="E7" s="60" t="s">
        <v>2324</v>
      </c>
      <c r="F7" s="60" t="s">
        <v>2325</v>
      </c>
      <c r="G7">
        <v>2007</v>
      </c>
      <c r="H7" s="60" t="s">
        <v>2326</v>
      </c>
      <c r="I7">
        <v>9</v>
      </c>
      <c r="J7">
        <v>0</v>
      </c>
      <c r="K7">
        <v>110</v>
      </c>
      <c r="L7" s="60" t="s">
        <v>472</v>
      </c>
      <c r="M7">
        <v>1</v>
      </c>
      <c r="N7">
        <v>2</v>
      </c>
      <c r="O7">
        <v>2</v>
      </c>
      <c r="P7" t="s">
        <v>473</v>
      </c>
      <c r="Q7" t="s">
        <v>921</v>
      </c>
    </row>
    <row r="8" spans="1:17">
      <c r="A8" s="60" t="s">
        <v>2327</v>
      </c>
      <c r="B8">
        <v>1</v>
      </c>
      <c r="C8" s="60" t="s">
        <v>2328</v>
      </c>
      <c r="D8" s="60" t="s">
        <v>2329</v>
      </c>
      <c r="E8" s="60" t="s">
        <v>2330</v>
      </c>
      <c r="F8" s="60" t="s">
        <v>2331</v>
      </c>
      <c r="G8">
        <v>2007</v>
      </c>
      <c r="H8" s="60" t="s">
        <v>2332</v>
      </c>
      <c r="I8">
        <v>9</v>
      </c>
      <c r="J8">
        <v>0</v>
      </c>
      <c r="K8">
        <v>110</v>
      </c>
      <c r="L8" s="60" t="s">
        <v>472</v>
      </c>
      <c r="M8">
        <v>1</v>
      </c>
      <c r="N8">
        <v>2</v>
      </c>
      <c r="O8">
        <v>2</v>
      </c>
      <c r="P8" t="s">
        <v>473</v>
      </c>
      <c r="Q8" t="s">
        <v>921</v>
      </c>
    </row>
    <row r="9" spans="1:17">
      <c r="A9" s="60" t="s">
        <v>2333</v>
      </c>
      <c r="B9">
        <v>1</v>
      </c>
      <c r="C9" s="60" t="s">
        <v>2334</v>
      </c>
      <c r="D9" s="60" t="s">
        <v>2335</v>
      </c>
      <c r="E9" s="60" t="s">
        <v>2336</v>
      </c>
      <c r="F9" s="60" t="s">
        <v>2337</v>
      </c>
      <c r="G9">
        <v>2007</v>
      </c>
      <c r="H9" s="60" t="s">
        <v>2338</v>
      </c>
      <c r="I9">
        <v>9</v>
      </c>
      <c r="J9">
        <v>0</v>
      </c>
      <c r="K9">
        <v>110</v>
      </c>
      <c r="L9" s="60" t="s">
        <v>472</v>
      </c>
      <c r="M9">
        <v>1</v>
      </c>
      <c r="N9">
        <v>2</v>
      </c>
      <c r="O9">
        <v>2</v>
      </c>
      <c r="P9" t="s">
        <v>473</v>
      </c>
      <c r="Q9" t="s">
        <v>921</v>
      </c>
    </row>
    <row r="10" spans="1:17">
      <c r="A10" s="60" t="s">
        <v>2339</v>
      </c>
      <c r="B10">
        <v>1</v>
      </c>
      <c r="C10" s="60" t="s">
        <v>2340</v>
      </c>
      <c r="D10" s="60" t="s">
        <v>2341</v>
      </c>
      <c r="E10" s="60" t="s">
        <v>2342</v>
      </c>
      <c r="F10" s="60" t="s">
        <v>2343</v>
      </c>
      <c r="G10">
        <v>2007</v>
      </c>
      <c r="H10" s="60" t="s">
        <v>2344</v>
      </c>
      <c r="I10">
        <v>6</v>
      </c>
      <c r="J10">
        <v>3</v>
      </c>
      <c r="K10">
        <v>110</v>
      </c>
      <c r="L10" s="60" t="s">
        <v>472</v>
      </c>
      <c r="M10">
        <v>1</v>
      </c>
      <c r="N10">
        <v>2</v>
      </c>
      <c r="O10">
        <v>2</v>
      </c>
      <c r="P10" t="s">
        <v>473</v>
      </c>
      <c r="Q10" t="s">
        <v>473</v>
      </c>
    </row>
    <row r="11" spans="1:17">
      <c r="A11" s="60" t="s">
        <v>2345</v>
      </c>
      <c r="B11">
        <v>1</v>
      </c>
      <c r="C11" s="60" t="s">
        <v>2346</v>
      </c>
      <c r="D11" s="60" t="s">
        <v>2347</v>
      </c>
      <c r="E11" s="60" t="s">
        <v>2348</v>
      </c>
      <c r="F11" s="60" t="s">
        <v>2349</v>
      </c>
      <c r="G11">
        <v>2007</v>
      </c>
      <c r="H11" s="60" t="s">
        <v>2350</v>
      </c>
      <c r="I11">
        <v>6</v>
      </c>
      <c r="J11">
        <v>3</v>
      </c>
      <c r="K11">
        <v>110</v>
      </c>
      <c r="L11" s="60" t="s">
        <v>472</v>
      </c>
      <c r="M11">
        <v>1</v>
      </c>
      <c r="N11">
        <v>2</v>
      </c>
      <c r="O11">
        <v>2</v>
      </c>
      <c r="P11" t="s">
        <v>473</v>
      </c>
      <c r="Q11" t="s">
        <v>473</v>
      </c>
    </row>
    <row r="12" spans="1:17">
      <c r="A12" s="60" t="s">
        <v>2351</v>
      </c>
      <c r="B12">
        <v>1</v>
      </c>
      <c r="C12" s="60" t="s">
        <v>2352</v>
      </c>
      <c r="D12" s="60" t="s">
        <v>2353</v>
      </c>
      <c r="E12" s="60" t="s">
        <v>2354</v>
      </c>
      <c r="F12" s="60" t="s">
        <v>2355</v>
      </c>
      <c r="G12">
        <v>2007</v>
      </c>
      <c r="H12" s="60" t="s">
        <v>2356</v>
      </c>
      <c r="I12">
        <v>9</v>
      </c>
      <c r="J12">
        <v>0</v>
      </c>
      <c r="K12">
        <v>110</v>
      </c>
      <c r="L12" s="60" t="s">
        <v>472</v>
      </c>
      <c r="M12">
        <v>1</v>
      </c>
      <c r="N12">
        <v>2</v>
      </c>
      <c r="O12">
        <v>2</v>
      </c>
      <c r="P12" t="s">
        <v>473</v>
      </c>
      <c r="Q12" t="s">
        <v>473</v>
      </c>
    </row>
    <row r="13" spans="1:17">
      <c r="A13" s="60" t="s">
        <v>2357</v>
      </c>
      <c r="B13">
        <v>1</v>
      </c>
      <c r="C13" s="60" t="s">
        <v>2352</v>
      </c>
      <c r="D13" s="60" t="s">
        <v>2358</v>
      </c>
      <c r="E13" s="60" t="s">
        <v>2359</v>
      </c>
      <c r="F13" s="60" t="s">
        <v>2360</v>
      </c>
      <c r="G13">
        <v>2007</v>
      </c>
      <c r="H13" s="60" t="s">
        <v>2361</v>
      </c>
      <c r="I13">
        <v>5</v>
      </c>
      <c r="J13">
        <v>4</v>
      </c>
      <c r="K13">
        <v>110</v>
      </c>
      <c r="L13" s="60" t="s">
        <v>472</v>
      </c>
      <c r="M13">
        <v>1</v>
      </c>
      <c r="N13">
        <v>2</v>
      </c>
      <c r="O13">
        <v>2</v>
      </c>
      <c r="P13" t="s">
        <v>473</v>
      </c>
      <c r="Q13" t="s">
        <v>473</v>
      </c>
    </row>
    <row r="14" spans="1:17">
      <c r="A14" s="60"/>
      <c r="C14" s="60"/>
      <c r="D14" s="60"/>
      <c r="E14" s="60"/>
      <c r="F14" s="60"/>
      <c r="H14" s="60"/>
      <c r="L14" s="60"/>
    </row>
    <row r="15" spans="1:17" s="16" customFormat="1" ht="25.5">
      <c r="A15" s="1"/>
      <c r="C15" s="28"/>
      <c r="D15" s="3"/>
      <c r="E15"/>
      <c r="H15" s="2" t="s">
        <v>182</v>
      </c>
      <c r="M15" s="16" t="s">
        <v>2362</v>
      </c>
      <c r="N15" s="16">
        <v>1</v>
      </c>
      <c r="O15" s="16">
        <v>2</v>
      </c>
    </row>
    <row r="16" spans="1:17">
      <c r="A16" s="60"/>
      <c r="C16" s="60"/>
      <c r="D16" s="60"/>
      <c r="E16" s="60"/>
      <c r="F16" s="60"/>
      <c r="H16" s="60"/>
      <c r="L16" s="60"/>
    </row>
    <row r="17" spans="1:15">
      <c r="A17" s="60" t="s">
        <v>2363</v>
      </c>
      <c r="B17">
        <v>1</v>
      </c>
      <c r="C17" s="60" t="s">
        <v>2364</v>
      </c>
      <c r="D17" s="60" t="s">
        <v>2365</v>
      </c>
      <c r="E17" s="60" t="s">
        <v>2366</v>
      </c>
      <c r="F17" s="60" t="s">
        <v>2367</v>
      </c>
      <c r="G17">
        <v>2007</v>
      </c>
      <c r="H17" s="60" t="s">
        <v>2368</v>
      </c>
      <c r="I17">
        <v>7</v>
      </c>
      <c r="J17">
        <v>2</v>
      </c>
      <c r="K17">
        <v>110</v>
      </c>
      <c r="L17" s="60" t="s">
        <v>472</v>
      </c>
      <c r="M17">
        <v>2</v>
      </c>
      <c r="N17">
        <v>2</v>
      </c>
      <c r="O17">
        <v>1</v>
      </c>
    </row>
    <row r="18" spans="1:15">
      <c r="A18" s="60" t="s">
        <v>2369</v>
      </c>
      <c r="B18">
        <v>1</v>
      </c>
      <c r="C18" s="60" t="s">
        <v>2370</v>
      </c>
      <c r="D18" s="60" t="s">
        <v>2371</v>
      </c>
      <c r="E18" s="60" t="s">
        <v>2372</v>
      </c>
      <c r="F18" s="60" t="s">
        <v>2373</v>
      </c>
      <c r="G18">
        <v>2007</v>
      </c>
      <c r="H18" s="63" t="s">
        <v>2374</v>
      </c>
      <c r="I18">
        <v>6</v>
      </c>
      <c r="J18">
        <v>3</v>
      </c>
      <c r="K18">
        <v>110</v>
      </c>
      <c r="L18" s="60" t="s">
        <v>472</v>
      </c>
      <c r="M18">
        <v>2</v>
      </c>
      <c r="N18">
        <v>2</v>
      </c>
      <c r="O18">
        <v>1</v>
      </c>
    </row>
    <row r="19" spans="1:15">
      <c r="A19" s="60" t="s">
        <v>2375</v>
      </c>
      <c r="B19">
        <v>1</v>
      </c>
      <c r="C19" s="60" t="s">
        <v>2352</v>
      </c>
      <c r="D19" s="60" t="s">
        <v>2376</v>
      </c>
      <c r="E19" s="60" t="s">
        <v>2377</v>
      </c>
      <c r="F19" s="60" t="s">
        <v>2378</v>
      </c>
      <c r="G19">
        <v>2007</v>
      </c>
      <c r="H19" s="63" t="s">
        <v>2379</v>
      </c>
      <c r="I19">
        <v>5</v>
      </c>
      <c r="J19">
        <v>4</v>
      </c>
      <c r="K19">
        <v>110</v>
      </c>
      <c r="L19" s="60" t="s">
        <v>472</v>
      </c>
      <c r="M19">
        <v>2</v>
      </c>
      <c r="N19">
        <v>2</v>
      </c>
      <c r="O19">
        <v>1</v>
      </c>
    </row>
    <row r="20" spans="1:15">
      <c r="A20" s="60" t="s">
        <v>2380</v>
      </c>
      <c r="B20">
        <v>1</v>
      </c>
      <c r="C20" s="60" t="s">
        <v>2381</v>
      </c>
      <c r="D20" s="60" t="s">
        <v>2382</v>
      </c>
      <c r="E20" s="60" t="s">
        <v>2383</v>
      </c>
      <c r="F20" s="60" t="s">
        <v>2384</v>
      </c>
      <c r="G20">
        <v>2007</v>
      </c>
      <c r="H20" s="63" t="s">
        <v>2385</v>
      </c>
      <c r="I20">
        <v>5</v>
      </c>
      <c r="J20">
        <v>4</v>
      </c>
      <c r="K20">
        <v>110</v>
      </c>
      <c r="L20" s="60" t="s">
        <v>472</v>
      </c>
      <c r="M20">
        <v>2</v>
      </c>
      <c r="N20">
        <v>2</v>
      </c>
      <c r="O20">
        <v>1</v>
      </c>
    </row>
    <row r="21" spans="1:15">
      <c r="A21" s="60"/>
      <c r="C21" s="60"/>
      <c r="D21" s="60"/>
      <c r="E21" s="60"/>
      <c r="F21" s="60"/>
      <c r="H21" s="60"/>
      <c r="L21" s="60"/>
    </row>
    <row r="22" spans="1:15">
      <c r="A22" s="60"/>
      <c r="C22" s="60"/>
      <c r="D22" s="60"/>
      <c r="E22" s="60"/>
      <c r="F22" s="60"/>
      <c r="H22" s="60"/>
      <c r="L22" s="60"/>
    </row>
    <row r="23" spans="1:15">
      <c r="A23" s="60" t="s">
        <v>2386</v>
      </c>
      <c r="B23">
        <v>1</v>
      </c>
      <c r="C23" s="60" t="s">
        <v>2387</v>
      </c>
      <c r="D23" s="60" t="s">
        <v>2388</v>
      </c>
      <c r="E23" s="60" t="s">
        <v>2389</v>
      </c>
      <c r="F23" s="60" t="s">
        <v>2390</v>
      </c>
      <c r="G23">
        <v>2007</v>
      </c>
      <c r="H23" s="63" t="s">
        <v>2391</v>
      </c>
      <c r="I23">
        <v>7</v>
      </c>
      <c r="J23">
        <v>2</v>
      </c>
      <c r="K23">
        <v>110</v>
      </c>
      <c r="L23" s="60" t="s">
        <v>472</v>
      </c>
      <c r="M23">
        <v>3</v>
      </c>
      <c r="N23">
        <v>2</v>
      </c>
      <c r="O23">
        <v>2</v>
      </c>
    </row>
    <row r="24" spans="1:15">
      <c r="A24" s="60" t="s">
        <v>2392</v>
      </c>
      <c r="B24">
        <v>1</v>
      </c>
      <c r="C24" s="60" t="s">
        <v>2393</v>
      </c>
      <c r="D24" s="60" t="s">
        <v>2394</v>
      </c>
      <c r="E24" s="60" t="s">
        <v>2395</v>
      </c>
      <c r="F24" s="60" t="s">
        <v>2396</v>
      </c>
      <c r="G24">
        <v>2007</v>
      </c>
      <c r="H24" s="63" t="s">
        <v>2397</v>
      </c>
      <c r="I24">
        <v>8</v>
      </c>
      <c r="J24">
        <v>1</v>
      </c>
      <c r="K24">
        <v>110</v>
      </c>
      <c r="L24" s="60" t="s">
        <v>472</v>
      </c>
      <c r="M24">
        <v>3</v>
      </c>
      <c r="N24">
        <v>2</v>
      </c>
      <c r="O24">
        <v>2</v>
      </c>
    </row>
    <row r="25" spans="1:15">
      <c r="A25" s="60" t="s">
        <v>2398</v>
      </c>
      <c r="B25">
        <v>1</v>
      </c>
      <c r="C25" s="60" t="s">
        <v>2399</v>
      </c>
      <c r="D25" s="60" t="s">
        <v>2400</v>
      </c>
      <c r="E25" s="60" t="s">
        <v>2401</v>
      </c>
      <c r="F25" s="60" t="s">
        <v>2402</v>
      </c>
      <c r="G25">
        <v>2007</v>
      </c>
      <c r="H25" s="63" t="s">
        <v>2403</v>
      </c>
      <c r="I25">
        <v>9</v>
      </c>
      <c r="J25">
        <v>0</v>
      </c>
      <c r="K25">
        <v>110</v>
      </c>
      <c r="L25" s="60" t="s">
        <v>472</v>
      </c>
      <c r="M25">
        <v>4</v>
      </c>
      <c r="N25">
        <v>2</v>
      </c>
      <c r="O25">
        <v>2</v>
      </c>
    </row>
    <row r="26" spans="1:15">
      <c r="A26" s="60" t="s">
        <v>2404</v>
      </c>
      <c r="B26">
        <v>1</v>
      </c>
      <c r="C26" s="60" t="s">
        <v>2405</v>
      </c>
      <c r="D26" s="60" t="s">
        <v>2406</v>
      </c>
      <c r="E26" s="60" t="s">
        <v>2407</v>
      </c>
      <c r="F26" s="60" t="s">
        <v>2408</v>
      </c>
      <c r="G26">
        <v>2007</v>
      </c>
      <c r="H26" s="63" t="s">
        <v>2409</v>
      </c>
      <c r="I26">
        <v>6</v>
      </c>
      <c r="J26">
        <v>3</v>
      </c>
      <c r="K26">
        <v>110</v>
      </c>
      <c r="L26" s="60" t="s">
        <v>472</v>
      </c>
      <c r="M26">
        <v>4</v>
      </c>
      <c r="N26">
        <v>2</v>
      </c>
      <c r="O26">
        <v>2</v>
      </c>
    </row>
    <row r="27" spans="1:15">
      <c r="A27" s="60" t="s">
        <v>2410</v>
      </c>
      <c r="B27">
        <v>1</v>
      </c>
      <c r="C27" s="60" t="s">
        <v>2411</v>
      </c>
      <c r="D27" s="60" t="s">
        <v>2412</v>
      </c>
      <c r="E27" s="60" t="s">
        <v>2413</v>
      </c>
      <c r="F27" s="60" t="s">
        <v>2414</v>
      </c>
      <c r="G27">
        <v>2007</v>
      </c>
      <c r="H27" s="63" t="s">
        <v>2415</v>
      </c>
      <c r="I27">
        <v>7</v>
      </c>
      <c r="J27">
        <v>2</v>
      </c>
      <c r="K27">
        <v>110</v>
      </c>
      <c r="L27" s="60" t="s">
        <v>472</v>
      </c>
      <c r="M27">
        <v>3</v>
      </c>
      <c r="N27">
        <v>2</v>
      </c>
      <c r="O27">
        <v>1</v>
      </c>
    </row>
    <row r="28" spans="1:15">
      <c r="A28" s="60"/>
      <c r="C28" s="60"/>
      <c r="D28" s="60"/>
      <c r="E28" s="60"/>
      <c r="F28" s="60"/>
      <c r="H28" s="60"/>
      <c r="L28" s="60"/>
    </row>
    <row r="29" spans="1:15">
      <c r="A29" s="60"/>
      <c r="C29" s="60"/>
      <c r="D29" s="60"/>
      <c r="E29" s="60"/>
      <c r="F29" s="60"/>
      <c r="H29" s="60"/>
      <c r="L29" s="60"/>
    </row>
    <row r="30" spans="1:15">
      <c r="A30" s="60" t="s">
        <v>2416</v>
      </c>
      <c r="B30">
        <v>7</v>
      </c>
      <c r="C30" s="60" t="s">
        <v>2417</v>
      </c>
      <c r="D30" s="60" t="s">
        <v>2418</v>
      </c>
      <c r="E30" s="60" t="s">
        <v>2419</v>
      </c>
      <c r="F30" s="60" t="s">
        <v>2420</v>
      </c>
      <c r="G30">
        <v>2007</v>
      </c>
      <c r="H30" s="60" t="s">
        <v>2421</v>
      </c>
      <c r="I30">
        <v>7</v>
      </c>
      <c r="J30">
        <v>2</v>
      </c>
      <c r="K30">
        <v>110</v>
      </c>
      <c r="L30" s="60" t="s">
        <v>472</v>
      </c>
      <c r="M30">
        <v>5</v>
      </c>
      <c r="N30">
        <v>2</v>
      </c>
      <c r="O30">
        <v>2</v>
      </c>
    </row>
    <row r="31" spans="1:15">
      <c r="A31" s="60"/>
      <c r="C31" s="60"/>
      <c r="D31" s="60"/>
      <c r="E31" s="60"/>
      <c r="F31" s="60"/>
      <c r="H31" s="60"/>
      <c r="L31" s="60"/>
    </row>
    <row r="32" spans="1:15">
      <c r="A32" s="60"/>
      <c r="C32" s="60"/>
      <c r="D32" s="60"/>
      <c r="E32" s="60"/>
      <c r="F32" s="60"/>
      <c r="H32" s="60"/>
      <c r="L32" s="60"/>
    </row>
    <row r="33" spans="1:15">
      <c r="A33" s="60" t="s">
        <v>2422</v>
      </c>
      <c r="B33">
        <v>1</v>
      </c>
      <c r="C33" s="60" t="s">
        <v>2423</v>
      </c>
      <c r="D33" s="60" t="s">
        <v>2424</v>
      </c>
      <c r="E33" s="60" t="s">
        <v>2425</v>
      </c>
      <c r="F33" s="60" t="s">
        <v>2426</v>
      </c>
      <c r="G33">
        <v>2007</v>
      </c>
      <c r="H33" s="60" t="s">
        <v>2427</v>
      </c>
      <c r="I33">
        <v>9</v>
      </c>
      <c r="J33">
        <v>0</v>
      </c>
      <c r="K33">
        <v>110</v>
      </c>
      <c r="L33" s="60" t="s">
        <v>472</v>
      </c>
      <c r="M33">
        <v>1</v>
      </c>
      <c r="N33">
        <v>1</v>
      </c>
      <c r="O33">
        <v>2</v>
      </c>
    </row>
    <row r="34" spans="1:15">
      <c r="A34" s="60" t="s">
        <v>2428</v>
      </c>
      <c r="B34">
        <v>1</v>
      </c>
      <c r="C34" s="60" t="s">
        <v>2429</v>
      </c>
      <c r="D34" s="60" t="s">
        <v>2430</v>
      </c>
      <c r="E34" s="60" t="s">
        <v>2431</v>
      </c>
      <c r="F34" s="60" t="s">
        <v>2432</v>
      </c>
      <c r="G34">
        <v>2007</v>
      </c>
      <c r="H34" s="60" t="s">
        <v>2433</v>
      </c>
      <c r="I34">
        <v>7</v>
      </c>
      <c r="J34">
        <v>2</v>
      </c>
      <c r="K34">
        <v>110</v>
      </c>
      <c r="L34" s="60" t="s">
        <v>472</v>
      </c>
      <c r="M34">
        <v>1</v>
      </c>
      <c r="N34">
        <v>1</v>
      </c>
      <c r="O34">
        <v>2</v>
      </c>
    </row>
    <row r="35" spans="1:15">
      <c r="A35" s="60" t="s">
        <v>2434</v>
      </c>
      <c r="B35">
        <v>1</v>
      </c>
      <c r="C35" s="60" t="s">
        <v>2435</v>
      </c>
      <c r="D35" s="60" t="s">
        <v>2436</v>
      </c>
      <c r="E35" s="60" t="s">
        <v>2437</v>
      </c>
      <c r="F35" s="60" t="s">
        <v>2438</v>
      </c>
      <c r="G35">
        <v>2007</v>
      </c>
      <c r="H35" s="60" t="s">
        <v>2439</v>
      </c>
      <c r="I35">
        <v>9</v>
      </c>
      <c r="J35">
        <v>0</v>
      </c>
      <c r="K35">
        <v>110</v>
      </c>
      <c r="L35" s="60" t="s">
        <v>472</v>
      </c>
      <c r="M35">
        <v>1</v>
      </c>
      <c r="N35">
        <v>1</v>
      </c>
      <c r="O35">
        <v>2</v>
      </c>
    </row>
    <row r="36" spans="1:15">
      <c r="A36" s="60" t="s">
        <v>2440</v>
      </c>
      <c r="B36">
        <v>1</v>
      </c>
      <c r="C36" s="60" t="s">
        <v>2441</v>
      </c>
      <c r="D36" s="60" t="s">
        <v>2442</v>
      </c>
      <c r="E36" s="60" t="s">
        <v>2443</v>
      </c>
      <c r="F36" s="60" t="s">
        <v>2444</v>
      </c>
      <c r="G36">
        <v>2007</v>
      </c>
      <c r="H36" s="60" t="s">
        <v>2445</v>
      </c>
      <c r="I36">
        <v>7</v>
      </c>
      <c r="J36">
        <v>2</v>
      </c>
      <c r="K36">
        <v>110</v>
      </c>
      <c r="L36" s="60" t="s">
        <v>472</v>
      </c>
      <c r="M36">
        <v>1</v>
      </c>
      <c r="N36">
        <v>1</v>
      </c>
      <c r="O36">
        <v>2</v>
      </c>
    </row>
    <row r="37" spans="1:15">
      <c r="A37" s="60" t="s">
        <v>2446</v>
      </c>
      <c r="B37">
        <v>1</v>
      </c>
      <c r="C37" s="60" t="s">
        <v>2447</v>
      </c>
      <c r="D37" s="60" t="s">
        <v>2448</v>
      </c>
      <c r="E37" s="60" t="s">
        <v>2449</v>
      </c>
      <c r="F37" s="60" t="s">
        <v>2450</v>
      </c>
      <c r="G37">
        <v>2007</v>
      </c>
      <c r="H37" s="60" t="s">
        <v>2451</v>
      </c>
      <c r="I37">
        <v>7</v>
      </c>
      <c r="J37">
        <v>2</v>
      </c>
      <c r="K37">
        <v>110</v>
      </c>
      <c r="L37" s="60" t="s">
        <v>472</v>
      </c>
      <c r="M37">
        <v>1</v>
      </c>
      <c r="N37">
        <v>1</v>
      </c>
      <c r="O37">
        <v>2</v>
      </c>
    </row>
    <row r="38" spans="1:15">
      <c r="A38" s="60" t="s">
        <v>2452</v>
      </c>
      <c r="B38">
        <v>1</v>
      </c>
      <c r="C38" s="60" t="s">
        <v>2453</v>
      </c>
      <c r="D38" s="60" t="s">
        <v>2454</v>
      </c>
      <c r="E38" s="60" t="s">
        <v>2455</v>
      </c>
      <c r="F38" s="60" t="s">
        <v>2456</v>
      </c>
      <c r="G38">
        <v>2007</v>
      </c>
      <c r="H38" s="60" t="s">
        <v>2457</v>
      </c>
      <c r="I38">
        <v>5</v>
      </c>
      <c r="J38">
        <v>3</v>
      </c>
      <c r="K38">
        <v>110</v>
      </c>
      <c r="L38" s="60" t="s">
        <v>472</v>
      </c>
      <c r="M38">
        <v>1</v>
      </c>
      <c r="N38">
        <v>1</v>
      </c>
      <c r="O38">
        <v>2</v>
      </c>
    </row>
    <row r="39" spans="1:15">
      <c r="A39" s="60" t="s">
        <v>2458</v>
      </c>
      <c r="B39">
        <v>1</v>
      </c>
      <c r="C39" s="60" t="s">
        <v>2459</v>
      </c>
      <c r="D39" s="60" t="s">
        <v>2460</v>
      </c>
      <c r="E39" s="60" t="s">
        <v>2461</v>
      </c>
      <c r="F39" s="60" t="s">
        <v>2462</v>
      </c>
      <c r="G39">
        <v>2007</v>
      </c>
      <c r="H39" s="60" t="s">
        <v>2463</v>
      </c>
      <c r="I39">
        <v>9</v>
      </c>
      <c r="J39">
        <v>0</v>
      </c>
      <c r="K39">
        <v>110</v>
      </c>
      <c r="L39" s="60" t="s">
        <v>472</v>
      </c>
      <c r="M39">
        <v>1</v>
      </c>
      <c r="N39">
        <v>1</v>
      </c>
      <c r="O39">
        <v>2</v>
      </c>
    </row>
    <row r="40" spans="1:15">
      <c r="A40" s="60" t="s">
        <v>2464</v>
      </c>
      <c r="B40">
        <v>1</v>
      </c>
      <c r="C40" s="60" t="s">
        <v>2465</v>
      </c>
      <c r="D40" s="60" t="s">
        <v>2466</v>
      </c>
      <c r="E40" s="60" t="s">
        <v>2467</v>
      </c>
      <c r="F40" s="60" t="s">
        <v>2468</v>
      </c>
      <c r="G40">
        <v>2007</v>
      </c>
      <c r="H40" s="60" t="s">
        <v>2469</v>
      </c>
      <c r="I40">
        <v>5</v>
      </c>
      <c r="J40">
        <v>4</v>
      </c>
      <c r="K40">
        <v>110</v>
      </c>
      <c r="L40" s="60" t="s">
        <v>472</v>
      </c>
      <c r="M40">
        <v>1</v>
      </c>
      <c r="N40">
        <v>1</v>
      </c>
      <c r="O40">
        <v>2</v>
      </c>
    </row>
    <row r="41" spans="1:15">
      <c r="A41" s="60" t="s">
        <v>2470</v>
      </c>
      <c r="B41">
        <v>1</v>
      </c>
      <c r="C41" s="60" t="s">
        <v>2471</v>
      </c>
      <c r="D41" s="60" t="s">
        <v>2472</v>
      </c>
      <c r="E41" s="60" t="s">
        <v>2473</v>
      </c>
      <c r="F41" s="60" t="s">
        <v>2474</v>
      </c>
      <c r="G41">
        <v>2007</v>
      </c>
      <c r="H41" s="60" t="s">
        <v>2475</v>
      </c>
      <c r="I41">
        <v>8</v>
      </c>
      <c r="J41">
        <v>1</v>
      </c>
      <c r="K41">
        <v>110</v>
      </c>
      <c r="L41" s="60" t="s">
        <v>472</v>
      </c>
      <c r="M41">
        <v>1</v>
      </c>
      <c r="N41">
        <v>1</v>
      </c>
      <c r="O41">
        <v>2</v>
      </c>
    </row>
    <row r="42" spans="1:15">
      <c r="A42" s="60" t="s">
        <v>2476</v>
      </c>
      <c r="B42">
        <v>1</v>
      </c>
      <c r="C42" s="60" t="s">
        <v>2477</v>
      </c>
      <c r="D42" s="60" t="s">
        <v>2478</v>
      </c>
      <c r="E42" s="60" t="s">
        <v>2479</v>
      </c>
      <c r="F42" s="60" t="s">
        <v>2480</v>
      </c>
      <c r="G42">
        <v>2007</v>
      </c>
      <c r="H42" s="60" t="s">
        <v>2481</v>
      </c>
      <c r="I42">
        <v>8</v>
      </c>
      <c r="J42">
        <v>1</v>
      </c>
      <c r="K42">
        <v>110</v>
      </c>
      <c r="L42" s="60" t="s">
        <v>472</v>
      </c>
      <c r="M42">
        <v>1</v>
      </c>
      <c r="N42">
        <v>1</v>
      </c>
      <c r="O42">
        <v>2</v>
      </c>
    </row>
    <row r="43" spans="1:15">
      <c r="A43" s="60" t="s">
        <v>2482</v>
      </c>
      <c r="B43">
        <v>1</v>
      </c>
      <c r="C43" s="60" t="s">
        <v>2483</v>
      </c>
      <c r="D43" s="60" t="s">
        <v>2484</v>
      </c>
      <c r="E43" s="60" t="s">
        <v>2485</v>
      </c>
      <c r="F43" s="60" t="s">
        <v>2486</v>
      </c>
      <c r="G43">
        <v>2007</v>
      </c>
      <c r="H43" s="60" t="s">
        <v>2487</v>
      </c>
      <c r="I43">
        <v>9</v>
      </c>
      <c r="J43">
        <v>0</v>
      </c>
      <c r="K43">
        <v>110</v>
      </c>
      <c r="L43" s="60" t="s">
        <v>472</v>
      </c>
      <c r="M43">
        <v>1</v>
      </c>
      <c r="N43">
        <v>1</v>
      </c>
      <c r="O43">
        <v>2</v>
      </c>
    </row>
    <row r="44" spans="1:15">
      <c r="A44" s="60" t="s">
        <v>2488</v>
      </c>
      <c r="B44">
        <v>1</v>
      </c>
      <c r="C44" s="60" t="s">
        <v>2489</v>
      </c>
      <c r="D44" s="60" t="s">
        <v>2490</v>
      </c>
      <c r="E44" s="60" t="s">
        <v>2491</v>
      </c>
      <c r="F44" s="60" t="s">
        <v>2492</v>
      </c>
      <c r="G44">
        <v>2007</v>
      </c>
      <c r="H44" s="60" t="s">
        <v>2493</v>
      </c>
      <c r="I44">
        <v>7</v>
      </c>
      <c r="J44">
        <v>2</v>
      </c>
      <c r="K44">
        <v>110</v>
      </c>
      <c r="L44" s="60" t="s">
        <v>472</v>
      </c>
      <c r="M44">
        <v>1</v>
      </c>
      <c r="N44">
        <v>1</v>
      </c>
      <c r="O44">
        <v>2</v>
      </c>
    </row>
    <row r="45" spans="1:15">
      <c r="A45" s="60" t="s">
        <v>2494</v>
      </c>
      <c r="B45">
        <v>1</v>
      </c>
      <c r="C45" s="60" t="s">
        <v>2495</v>
      </c>
      <c r="D45" s="60" t="s">
        <v>2496</v>
      </c>
      <c r="E45" s="60" t="s">
        <v>2497</v>
      </c>
      <c r="F45" s="60" t="s">
        <v>2498</v>
      </c>
      <c r="G45">
        <v>2007</v>
      </c>
      <c r="H45" s="60" t="s">
        <v>2499</v>
      </c>
      <c r="I45">
        <v>9</v>
      </c>
      <c r="J45">
        <v>0</v>
      </c>
      <c r="K45">
        <v>110</v>
      </c>
      <c r="L45" s="60" t="s">
        <v>472</v>
      </c>
      <c r="M45">
        <v>1</v>
      </c>
      <c r="N45">
        <v>1</v>
      </c>
      <c r="O45">
        <v>2</v>
      </c>
    </row>
    <row r="46" spans="1:15">
      <c r="A46" s="60" t="s">
        <v>2500</v>
      </c>
      <c r="B46">
        <v>1</v>
      </c>
      <c r="C46" s="60" t="s">
        <v>2501</v>
      </c>
      <c r="D46" s="60" t="s">
        <v>2502</v>
      </c>
      <c r="E46" s="60" t="s">
        <v>2503</v>
      </c>
      <c r="F46" s="60" t="s">
        <v>2504</v>
      </c>
      <c r="G46">
        <v>2007</v>
      </c>
      <c r="H46" s="60" t="s">
        <v>2505</v>
      </c>
      <c r="I46">
        <v>7</v>
      </c>
      <c r="J46">
        <v>2</v>
      </c>
      <c r="K46">
        <v>110</v>
      </c>
      <c r="L46" s="60" t="s">
        <v>472</v>
      </c>
      <c r="M46">
        <v>1</v>
      </c>
      <c r="N46">
        <v>1</v>
      </c>
      <c r="O46">
        <v>2</v>
      </c>
    </row>
    <row r="47" spans="1:15">
      <c r="A47" s="60" t="s">
        <v>2506</v>
      </c>
      <c r="B47">
        <v>1</v>
      </c>
      <c r="C47" s="60" t="s">
        <v>2507</v>
      </c>
      <c r="D47" s="60" t="s">
        <v>2508</v>
      </c>
      <c r="E47" s="60" t="s">
        <v>2509</v>
      </c>
      <c r="F47" s="60" t="s">
        <v>2510</v>
      </c>
      <c r="G47">
        <v>2007</v>
      </c>
      <c r="H47" s="60" t="s">
        <v>2511</v>
      </c>
      <c r="I47">
        <v>6</v>
      </c>
      <c r="J47">
        <v>3</v>
      </c>
      <c r="K47">
        <v>110</v>
      </c>
      <c r="L47" s="60" t="s">
        <v>472</v>
      </c>
      <c r="M47">
        <v>1</v>
      </c>
      <c r="N47">
        <v>1</v>
      </c>
      <c r="O47">
        <v>2</v>
      </c>
    </row>
    <row r="48" spans="1:15">
      <c r="A48" s="60" t="s">
        <v>2512</v>
      </c>
      <c r="B48">
        <v>1</v>
      </c>
      <c r="C48" s="60" t="s">
        <v>2513</v>
      </c>
      <c r="D48" s="60" t="s">
        <v>2514</v>
      </c>
      <c r="E48" s="60" t="s">
        <v>2515</v>
      </c>
      <c r="F48" s="60" t="s">
        <v>2516</v>
      </c>
      <c r="G48">
        <v>2007</v>
      </c>
      <c r="H48" s="60" t="s">
        <v>2517</v>
      </c>
      <c r="I48">
        <v>5</v>
      </c>
      <c r="J48">
        <v>3</v>
      </c>
      <c r="K48">
        <v>110</v>
      </c>
      <c r="L48" s="60" t="s">
        <v>472</v>
      </c>
      <c r="M48">
        <v>1</v>
      </c>
      <c r="N48">
        <v>1</v>
      </c>
      <c r="O48">
        <v>2</v>
      </c>
    </row>
    <row r="49" spans="1:15">
      <c r="A49" s="60" t="s">
        <v>2518</v>
      </c>
      <c r="B49">
        <v>1</v>
      </c>
      <c r="C49" s="60" t="s">
        <v>2519</v>
      </c>
      <c r="D49" s="60" t="s">
        <v>2520</v>
      </c>
      <c r="E49" s="60" t="s">
        <v>2521</v>
      </c>
      <c r="F49" s="60" t="s">
        <v>2522</v>
      </c>
      <c r="G49">
        <v>2007</v>
      </c>
      <c r="H49" s="60" t="s">
        <v>2523</v>
      </c>
      <c r="I49">
        <v>9</v>
      </c>
      <c r="J49">
        <v>0</v>
      </c>
      <c r="K49">
        <v>110</v>
      </c>
      <c r="L49" s="60" t="s">
        <v>472</v>
      </c>
      <c r="M49">
        <v>1</v>
      </c>
      <c r="N49">
        <v>1</v>
      </c>
      <c r="O49">
        <v>2</v>
      </c>
    </row>
    <row r="50" spans="1:15">
      <c r="A50" s="60" t="s">
        <v>2524</v>
      </c>
      <c r="B50">
        <v>1</v>
      </c>
      <c r="C50" s="60" t="s">
        <v>2525</v>
      </c>
      <c r="D50" s="60" t="s">
        <v>2526</v>
      </c>
      <c r="E50" s="60" t="s">
        <v>2527</v>
      </c>
      <c r="F50" s="60" t="s">
        <v>2528</v>
      </c>
      <c r="G50">
        <v>2007</v>
      </c>
      <c r="H50" s="60" t="s">
        <v>2529</v>
      </c>
      <c r="I50">
        <v>9</v>
      </c>
      <c r="J50">
        <v>0</v>
      </c>
      <c r="K50">
        <v>110</v>
      </c>
      <c r="L50" s="60" t="s">
        <v>472</v>
      </c>
      <c r="M50">
        <v>1</v>
      </c>
      <c r="N50">
        <v>1</v>
      </c>
      <c r="O50">
        <v>2</v>
      </c>
    </row>
    <row r="51" spans="1:15">
      <c r="A51" s="60" t="s">
        <v>2530</v>
      </c>
      <c r="B51">
        <v>1</v>
      </c>
      <c r="C51" s="60" t="s">
        <v>2352</v>
      </c>
      <c r="D51" s="60" t="s">
        <v>2531</v>
      </c>
      <c r="E51" s="60" t="s">
        <v>2532</v>
      </c>
      <c r="F51" s="60" t="s">
        <v>2533</v>
      </c>
      <c r="G51">
        <v>2007</v>
      </c>
      <c r="H51" s="60" t="s">
        <v>2534</v>
      </c>
      <c r="I51">
        <v>6</v>
      </c>
      <c r="J51">
        <v>3</v>
      </c>
      <c r="K51">
        <v>110</v>
      </c>
      <c r="L51" s="60" t="s">
        <v>472</v>
      </c>
      <c r="M51">
        <v>1</v>
      </c>
      <c r="N51">
        <v>1</v>
      </c>
      <c r="O51">
        <v>2</v>
      </c>
    </row>
    <row r="52" spans="1:15">
      <c r="A52" s="60" t="s">
        <v>2535</v>
      </c>
      <c r="B52">
        <v>1</v>
      </c>
      <c r="C52" s="60" t="s">
        <v>2536</v>
      </c>
      <c r="D52" s="60" t="s">
        <v>2537</v>
      </c>
      <c r="E52" s="60" t="s">
        <v>2538</v>
      </c>
      <c r="F52" s="60" t="s">
        <v>2539</v>
      </c>
      <c r="G52">
        <v>2007</v>
      </c>
      <c r="H52" s="60" t="s">
        <v>2540</v>
      </c>
      <c r="I52">
        <v>9</v>
      </c>
      <c r="J52">
        <v>0</v>
      </c>
      <c r="K52">
        <v>110</v>
      </c>
      <c r="L52" s="60" t="s">
        <v>472</v>
      </c>
      <c r="M52">
        <v>1</v>
      </c>
      <c r="N52">
        <v>1</v>
      </c>
      <c r="O52">
        <v>2</v>
      </c>
    </row>
    <row r="53" spans="1:15">
      <c r="A53" s="60" t="s">
        <v>2541</v>
      </c>
      <c r="B53">
        <v>1</v>
      </c>
      <c r="C53" s="60" t="s">
        <v>2542</v>
      </c>
      <c r="D53" s="60" t="s">
        <v>2543</v>
      </c>
      <c r="E53" s="60" t="s">
        <v>2544</v>
      </c>
      <c r="F53" s="60" t="s">
        <v>2545</v>
      </c>
      <c r="G53">
        <v>2007</v>
      </c>
      <c r="H53" s="60" t="s">
        <v>2546</v>
      </c>
      <c r="I53">
        <v>6</v>
      </c>
      <c r="J53">
        <v>3</v>
      </c>
      <c r="K53">
        <v>110</v>
      </c>
      <c r="L53" s="60" t="s">
        <v>472</v>
      </c>
      <c r="M53">
        <v>1</v>
      </c>
      <c r="N53">
        <v>1</v>
      </c>
      <c r="O53">
        <v>2</v>
      </c>
    </row>
    <row r="54" spans="1:15">
      <c r="A54" s="60" t="s">
        <v>2547</v>
      </c>
      <c r="B54">
        <v>1</v>
      </c>
      <c r="C54" s="60" t="s">
        <v>2548</v>
      </c>
      <c r="D54" s="60" t="s">
        <v>2549</v>
      </c>
      <c r="E54" s="60" t="s">
        <v>2550</v>
      </c>
      <c r="F54" s="60" t="s">
        <v>2551</v>
      </c>
      <c r="G54">
        <v>2007</v>
      </c>
      <c r="H54" s="60" t="s">
        <v>2552</v>
      </c>
      <c r="I54">
        <v>8</v>
      </c>
      <c r="J54">
        <v>0</v>
      </c>
      <c r="K54">
        <v>110</v>
      </c>
      <c r="L54" s="60" t="s">
        <v>472</v>
      </c>
      <c r="M54">
        <v>1</v>
      </c>
      <c r="N54">
        <v>1</v>
      </c>
      <c r="O54">
        <v>2</v>
      </c>
    </row>
    <row r="55" spans="1:15">
      <c r="A55" s="60" t="s">
        <v>2553</v>
      </c>
      <c r="B55">
        <v>1</v>
      </c>
      <c r="C55" s="60" t="s">
        <v>2554</v>
      </c>
      <c r="D55" s="60" t="s">
        <v>2555</v>
      </c>
      <c r="E55" s="60" t="s">
        <v>2556</v>
      </c>
      <c r="F55" s="60" t="s">
        <v>2557</v>
      </c>
      <c r="G55">
        <v>2007</v>
      </c>
      <c r="H55" s="60" t="s">
        <v>2558</v>
      </c>
      <c r="I55">
        <v>8</v>
      </c>
      <c r="J55">
        <v>1</v>
      </c>
      <c r="K55">
        <v>110</v>
      </c>
      <c r="L55" s="60" t="s">
        <v>472</v>
      </c>
      <c r="M55">
        <v>1</v>
      </c>
      <c r="N55">
        <v>1</v>
      </c>
      <c r="O55">
        <v>2</v>
      </c>
    </row>
    <row r="56" spans="1:15">
      <c r="A56" s="60" t="s">
        <v>2559</v>
      </c>
      <c r="B56">
        <v>1</v>
      </c>
      <c r="C56" s="60" t="s">
        <v>2560</v>
      </c>
      <c r="D56" s="60" t="s">
        <v>2561</v>
      </c>
      <c r="E56" s="60" t="s">
        <v>2562</v>
      </c>
      <c r="F56" s="60" t="s">
        <v>2563</v>
      </c>
      <c r="G56">
        <v>2007</v>
      </c>
      <c r="H56" s="60" t="s">
        <v>2564</v>
      </c>
      <c r="I56">
        <v>7</v>
      </c>
      <c r="J56">
        <v>2</v>
      </c>
      <c r="K56">
        <v>110</v>
      </c>
      <c r="L56" s="60" t="s">
        <v>472</v>
      </c>
      <c r="M56">
        <v>1</v>
      </c>
      <c r="N56">
        <v>1</v>
      </c>
      <c r="O56">
        <v>2</v>
      </c>
    </row>
    <row r="57" spans="1:15">
      <c r="A57" s="60" t="s">
        <v>2565</v>
      </c>
      <c r="B57">
        <v>1</v>
      </c>
      <c r="C57" s="60" t="s">
        <v>2566</v>
      </c>
      <c r="D57" s="60" t="s">
        <v>2567</v>
      </c>
      <c r="E57" s="60" t="s">
        <v>2568</v>
      </c>
      <c r="F57" s="60" t="s">
        <v>2569</v>
      </c>
      <c r="G57">
        <v>2007</v>
      </c>
      <c r="H57" s="60" t="s">
        <v>2570</v>
      </c>
      <c r="I57">
        <v>6</v>
      </c>
      <c r="J57">
        <v>3</v>
      </c>
      <c r="K57">
        <v>110</v>
      </c>
      <c r="L57" s="60" t="s">
        <v>472</v>
      </c>
      <c r="M57">
        <v>1</v>
      </c>
      <c r="N57">
        <v>1</v>
      </c>
      <c r="O57">
        <v>2</v>
      </c>
    </row>
    <row r="58" spans="1:15">
      <c r="A58" s="60" t="s">
        <v>2571</v>
      </c>
      <c r="B58">
        <v>1</v>
      </c>
      <c r="C58" s="60" t="s">
        <v>2572</v>
      </c>
      <c r="D58" s="60" t="s">
        <v>2573</v>
      </c>
      <c r="E58" s="60" t="s">
        <v>2574</v>
      </c>
      <c r="F58" s="60" t="s">
        <v>2575</v>
      </c>
      <c r="G58">
        <v>2007</v>
      </c>
      <c r="H58" s="60" t="s">
        <v>2576</v>
      </c>
      <c r="I58">
        <v>7</v>
      </c>
      <c r="J58">
        <v>2</v>
      </c>
      <c r="K58">
        <v>110</v>
      </c>
      <c r="L58" s="60" t="s">
        <v>472</v>
      </c>
      <c r="M58">
        <v>1</v>
      </c>
      <c r="N58">
        <v>1</v>
      </c>
      <c r="O58">
        <v>2</v>
      </c>
    </row>
    <row r="59" spans="1:15">
      <c r="A59" s="60" t="s">
        <v>2577</v>
      </c>
      <c r="B59">
        <v>1</v>
      </c>
      <c r="C59" s="60" t="s">
        <v>2578</v>
      </c>
      <c r="D59" s="60" t="s">
        <v>2579</v>
      </c>
      <c r="E59" s="60" t="s">
        <v>2580</v>
      </c>
      <c r="F59" s="60" t="s">
        <v>2581</v>
      </c>
      <c r="G59">
        <v>2007</v>
      </c>
      <c r="H59" s="60" t="s">
        <v>2582</v>
      </c>
      <c r="I59">
        <v>7</v>
      </c>
      <c r="J59">
        <v>2</v>
      </c>
      <c r="K59">
        <v>110</v>
      </c>
      <c r="L59" s="60" t="s">
        <v>472</v>
      </c>
      <c r="M59">
        <v>1</v>
      </c>
      <c r="N59">
        <v>1</v>
      </c>
      <c r="O59">
        <v>2</v>
      </c>
    </row>
    <row r="60" spans="1:15">
      <c r="A60" s="60" t="s">
        <v>2583</v>
      </c>
      <c r="B60">
        <v>1</v>
      </c>
      <c r="C60" s="60" t="s">
        <v>2584</v>
      </c>
      <c r="D60" s="60" t="s">
        <v>2585</v>
      </c>
      <c r="E60" s="60" t="s">
        <v>2586</v>
      </c>
      <c r="F60" s="60" t="s">
        <v>2587</v>
      </c>
      <c r="G60">
        <v>2007</v>
      </c>
      <c r="H60" s="60" t="s">
        <v>2588</v>
      </c>
      <c r="I60">
        <v>9</v>
      </c>
      <c r="J60">
        <v>0</v>
      </c>
      <c r="K60">
        <v>110</v>
      </c>
      <c r="L60" s="60" t="s">
        <v>472</v>
      </c>
      <c r="M60">
        <v>3</v>
      </c>
      <c r="N60">
        <v>1</v>
      </c>
      <c r="O60">
        <v>2</v>
      </c>
    </row>
    <row r="61" spans="1:15">
      <c r="A61" s="60" t="s">
        <v>2589</v>
      </c>
      <c r="B61">
        <v>1</v>
      </c>
      <c r="C61" s="60" t="s">
        <v>2590</v>
      </c>
      <c r="D61" s="60" t="s">
        <v>2591</v>
      </c>
      <c r="E61" s="60" t="s">
        <v>2592</v>
      </c>
      <c r="F61" s="60" t="s">
        <v>2593</v>
      </c>
      <c r="G61">
        <v>2007</v>
      </c>
      <c r="H61" s="60" t="s">
        <v>2594</v>
      </c>
      <c r="I61">
        <v>9</v>
      </c>
      <c r="J61">
        <v>0</v>
      </c>
      <c r="K61">
        <v>110</v>
      </c>
      <c r="L61" s="60" t="s">
        <v>472</v>
      </c>
      <c r="M61">
        <v>1</v>
      </c>
      <c r="N61">
        <v>1</v>
      </c>
      <c r="O61">
        <v>2</v>
      </c>
    </row>
    <row r="62" spans="1:15">
      <c r="A62" s="60" t="s">
        <v>2595</v>
      </c>
      <c r="B62">
        <v>1</v>
      </c>
      <c r="C62" s="60" t="s">
        <v>2596</v>
      </c>
      <c r="D62" s="60" t="s">
        <v>2597</v>
      </c>
      <c r="E62" s="60" t="s">
        <v>2598</v>
      </c>
      <c r="F62" s="60" t="s">
        <v>2599</v>
      </c>
      <c r="G62">
        <v>2007</v>
      </c>
      <c r="H62" s="60" t="s">
        <v>2600</v>
      </c>
      <c r="I62">
        <v>9</v>
      </c>
      <c r="J62">
        <v>0</v>
      </c>
      <c r="K62">
        <v>110</v>
      </c>
      <c r="L62" s="60" t="s">
        <v>472</v>
      </c>
      <c r="M62">
        <v>1</v>
      </c>
      <c r="N62">
        <v>1</v>
      </c>
      <c r="O62">
        <v>2</v>
      </c>
    </row>
    <row r="63" spans="1:15">
      <c r="A63" s="60" t="s">
        <v>2601</v>
      </c>
      <c r="B63">
        <v>1</v>
      </c>
      <c r="C63" s="60" t="s">
        <v>2602</v>
      </c>
      <c r="D63" s="60" t="s">
        <v>2603</v>
      </c>
      <c r="E63" s="60" t="s">
        <v>2604</v>
      </c>
      <c r="F63" s="60" t="s">
        <v>2605</v>
      </c>
      <c r="G63">
        <v>2007</v>
      </c>
      <c r="H63" s="60" t="s">
        <v>2606</v>
      </c>
      <c r="I63">
        <v>9</v>
      </c>
      <c r="J63">
        <v>0</v>
      </c>
      <c r="K63">
        <v>110</v>
      </c>
      <c r="L63" s="60" t="s">
        <v>472</v>
      </c>
      <c r="M63">
        <v>1</v>
      </c>
      <c r="N63">
        <v>1</v>
      </c>
      <c r="O63">
        <v>2</v>
      </c>
    </row>
    <row r="64" spans="1:15">
      <c r="A64" s="60" t="s">
        <v>2607</v>
      </c>
      <c r="B64">
        <v>1</v>
      </c>
      <c r="C64" s="60" t="s">
        <v>2608</v>
      </c>
      <c r="D64" s="60" t="s">
        <v>2609</v>
      </c>
      <c r="E64" s="60" t="s">
        <v>2610</v>
      </c>
      <c r="F64" s="60" t="s">
        <v>2611</v>
      </c>
      <c r="G64">
        <v>2007</v>
      </c>
      <c r="H64" s="60" t="s">
        <v>2612</v>
      </c>
      <c r="I64">
        <v>9</v>
      </c>
      <c r="J64">
        <v>0</v>
      </c>
      <c r="K64">
        <v>110</v>
      </c>
      <c r="L64" s="60" t="s">
        <v>472</v>
      </c>
      <c r="M64">
        <v>1</v>
      </c>
      <c r="N64">
        <v>1</v>
      </c>
      <c r="O64">
        <v>2</v>
      </c>
    </row>
    <row r="65" spans="1:15">
      <c r="A65" s="60" t="s">
        <v>2613</v>
      </c>
      <c r="B65">
        <v>1</v>
      </c>
      <c r="C65" s="60" t="s">
        <v>2614</v>
      </c>
      <c r="D65" s="60" t="s">
        <v>2615</v>
      </c>
      <c r="E65" s="60" t="s">
        <v>2616</v>
      </c>
      <c r="F65" s="60" t="s">
        <v>2617</v>
      </c>
      <c r="G65">
        <v>2007</v>
      </c>
      <c r="H65" s="60" t="s">
        <v>2618</v>
      </c>
      <c r="I65">
        <v>5</v>
      </c>
      <c r="J65">
        <v>4</v>
      </c>
      <c r="K65">
        <v>110</v>
      </c>
      <c r="L65" s="60" t="s">
        <v>472</v>
      </c>
      <c r="M65">
        <v>1</v>
      </c>
      <c r="N65">
        <v>1</v>
      </c>
      <c r="O65">
        <v>2</v>
      </c>
    </row>
    <row r="66" spans="1:15">
      <c r="A66" s="60" t="s">
        <v>2619</v>
      </c>
      <c r="B66">
        <v>1</v>
      </c>
      <c r="C66" s="60" t="s">
        <v>2620</v>
      </c>
      <c r="D66" s="60" t="s">
        <v>2621</v>
      </c>
      <c r="E66" s="60" t="s">
        <v>2622</v>
      </c>
      <c r="F66" s="60" t="s">
        <v>2623</v>
      </c>
      <c r="G66">
        <v>2007</v>
      </c>
      <c r="H66" s="60" t="s">
        <v>2624</v>
      </c>
      <c r="I66">
        <v>7</v>
      </c>
      <c r="J66">
        <v>2</v>
      </c>
      <c r="K66">
        <v>110</v>
      </c>
      <c r="L66" s="60" t="s">
        <v>472</v>
      </c>
      <c r="M66">
        <v>1</v>
      </c>
      <c r="N66">
        <v>1</v>
      </c>
      <c r="O66">
        <v>2</v>
      </c>
    </row>
    <row r="67" spans="1:15">
      <c r="A67" s="60" t="s">
        <v>2625</v>
      </c>
      <c r="B67">
        <v>1</v>
      </c>
      <c r="C67" s="60" t="s">
        <v>2626</v>
      </c>
      <c r="D67" s="60" t="s">
        <v>2627</v>
      </c>
      <c r="E67" s="60" t="s">
        <v>2628</v>
      </c>
      <c r="F67" s="60" t="s">
        <v>2629</v>
      </c>
      <c r="G67">
        <v>2007</v>
      </c>
      <c r="H67" s="60" t="s">
        <v>2630</v>
      </c>
      <c r="I67">
        <v>9</v>
      </c>
      <c r="J67">
        <v>0</v>
      </c>
      <c r="K67">
        <v>110</v>
      </c>
      <c r="L67" s="60" t="s">
        <v>472</v>
      </c>
      <c r="M67">
        <v>1</v>
      </c>
      <c r="N67">
        <v>1</v>
      </c>
      <c r="O67">
        <v>2</v>
      </c>
    </row>
    <row r="68" spans="1:15">
      <c r="A68" s="60" t="s">
        <v>2631</v>
      </c>
      <c r="B68">
        <v>1</v>
      </c>
      <c r="C68" s="60" t="s">
        <v>2632</v>
      </c>
      <c r="D68" s="60" t="s">
        <v>2633</v>
      </c>
      <c r="E68" s="60" t="s">
        <v>2634</v>
      </c>
      <c r="F68" s="60" t="s">
        <v>2635</v>
      </c>
      <c r="G68">
        <v>2007</v>
      </c>
      <c r="H68" s="60" t="s">
        <v>2636</v>
      </c>
      <c r="I68">
        <v>5</v>
      </c>
      <c r="J68">
        <v>4</v>
      </c>
      <c r="K68">
        <v>110</v>
      </c>
      <c r="L68" s="60" t="s">
        <v>472</v>
      </c>
      <c r="M68">
        <v>2</v>
      </c>
      <c r="N68">
        <v>1</v>
      </c>
      <c r="O68">
        <v>1</v>
      </c>
    </row>
    <row r="69" spans="1:15">
      <c r="A69" s="60" t="s">
        <v>2637</v>
      </c>
      <c r="B69">
        <v>1</v>
      </c>
      <c r="C69" s="60" t="s">
        <v>2638</v>
      </c>
      <c r="D69" s="60" t="s">
        <v>2639</v>
      </c>
      <c r="E69" s="60" t="s">
        <v>2640</v>
      </c>
      <c r="F69" s="60" t="s">
        <v>2641</v>
      </c>
      <c r="G69">
        <v>2007</v>
      </c>
      <c r="H69" s="60" t="s">
        <v>2642</v>
      </c>
      <c r="I69">
        <v>7</v>
      </c>
      <c r="J69">
        <v>2</v>
      </c>
      <c r="K69">
        <v>110</v>
      </c>
      <c r="L69" s="60" t="s">
        <v>472</v>
      </c>
      <c r="M69">
        <v>1</v>
      </c>
      <c r="N69">
        <v>1</v>
      </c>
      <c r="O69">
        <v>2</v>
      </c>
    </row>
    <row r="70" spans="1:15">
      <c r="A70" s="60" t="s">
        <v>2643</v>
      </c>
      <c r="B70">
        <v>1</v>
      </c>
      <c r="C70" s="60" t="s">
        <v>2644</v>
      </c>
      <c r="D70" s="60" t="s">
        <v>2645</v>
      </c>
      <c r="E70" s="60" t="s">
        <v>2646</v>
      </c>
      <c r="F70" s="60" t="s">
        <v>2647</v>
      </c>
      <c r="G70">
        <v>2007</v>
      </c>
      <c r="H70" s="60" t="s">
        <v>2648</v>
      </c>
      <c r="I70">
        <v>7</v>
      </c>
      <c r="J70">
        <v>2</v>
      </c>
      <c r="K70">
        <v>110</v>
      </c>
      <c r="L70" s="60" t="s">
        <v>472</v>
      </c>
      <c r="M70">
        <v>1</v>
      </c>
      <c r="N70">
        <v>1</v>
      </c>
      <c r="O70">
        <v>2</v>
      </c>
    </row>
    <row r="71" spans="1:15">
      <c r="A71" s="60" t="s">
        <v>2649</v>
      </c>
      <c r="B71">
        <v>1</v>
      </c>
      <c r="C71" s="60" t="s">
        <v>2650</v>
      </c>
      <c r="D71" s="60" t="s">
        <v>2651</v>
      </c>
      <c r="E71" s="60" t="s">
        <v>2652</v>
      </c>
      <c r="F71" s="60" t="s">
        <v>2653</v>
      </c>
      <c r="G71">
        <v>2007</v>
      </c>
      <c r="H71" s="60" t="s">
        <v>2654</v>
      </c>
      <c r="I71">
        <v>7</v>
      </c>
      <c r="J71">
        <v>1</v>
      </c>
      <c r="K71">
        <v>110</v>
      </c>
      <c r="L71" s="60" t="s">
        <v>472</v>
      </c>
      <c r="M71">
        <v>1</v>
      </c>
      <c r="N71">
        <v>1</v>
      </c>
      <c r="O71">
        <v>2</v>
      </c>
    </row>
    <row r="72" spans="1:15">
      <c r="A72" s="60" t="s">
        <v>2655</v>
      </c>
      <c r="B72">
        <v>1</v>
      </c>
      <c r="C72" s="60" t="s">
        <v>2656</v>
      </c>
      <c r="D72" s="60" t="s">
        <v>2657</v>
      </c>
      <c r="E72" s="60" t="s">
        <v>2658</v>
      </c>
      <c r="F72" s="60" t="s">
        <v>2659</v>
      </c>
      <c r="G72">
        <v>2007</v>
      </c>
      <c r="H72" s="60" t="s">
        <v>2660</v>
      </c>
      <c r="I72">
        <v>5</v>
      </c>
      <c r="J72">
        <v>4</v>
      </c>
      <c r="K72">
        <v>110</v>
      </c>
      <c r="L72" s="60" t="s">
        <v>472</v>
      </c>
      <c r="M72">
        <v>1</v>
      </c>
      <c r="N72">
        <v>1</v>
      </c>
      <c r="O72">
        <v>2</v>
      </c>
    </row>
    <row r="73" spans="1:15">
      <c r="A73" s="60" t="s">
        <v>2661</v>
      </c>
      <c r="B73">
        <v>1</v>
      </c>
      <c r="C73" s="60" t="s">
        <v>2662</v>
      </c>
      <c r="D73" s="60" t="s">
        <v>2663</v>
      </c>
      <c r="E73" s="60" t="s">
        <v>2664</v>
      </c>
      <c r="F73" s="60" t="s">
        <v>2665</v>
      </c>
      <c r="G73">
        <v>2007</v>
      </c>
      <c r="H73" s="60" t="s">
        <v>2666</v>
      </c>
      <c r="I73">
        <v>7</v>
      </c>
      <c r="J73">
        <v>2</v>
      </c>
      <c r="K73">
        <v>110</v>
      </c>
      <c r="L73" s="60" t="s">
        <v>472</v>
      </c>
      <c r="M73">
        <v>1</v>
      </c>
      <c r="N73">
        <v>1</v>
      </c>
      <c r="O73">
        <v>2</v>
      </c>
    </row>
    <row r="74" spans="1:15">
      <c r="A74" s="60" t="s">
        <v>2667</v>
      </c>
      <c r="B74">
        <v>1</v>
      </c>
      <c r="C74" s="60" t="s">
        <v>2668</v>
      </c>
      <c r="D74" s="60" t="s">
        <v>2669</v>
      </c>
      <c r="E74" s="60" t="s">
        <v>2670</v>
      </c>
      <c r="F74" s="60" t="s">
        <v>2671</v>
      </c>
      <c r="G74">
        <v>2007</v>
      </c>
      <c r="H74" s="60" t="s">
        <v>2672</v>
      </c>
      <c r="I74">
        <v>6</v>
      </c>
      <c r="J74">
        <v>3</v>
      </c>
      <c r="K74">
        <v>110</v>
      </c>
      <c r="L74" s="60" t="s">
        <v>472</v>
      </c>
      <c r="M74">
        <v>1</v>
      </c>
      <c r="N74">
        <v>1</v>
      </c>
      <c r="O74">
        <v>2</v>
      </c>
    </row>
    <row r="75" spans="1:15">
      <c r="A75" s="60" t="s">
        <v>2673</v>
      </c>
      <c r="B75">
        <v>1</v>
      </c>
      <c r="C75" s="60" t="s">
        <v>2352</v>
      </c>
      <c r="D75" s="60" t="s">
        <v>2674</v>
      </c>
      <c r="E75" s="60" t="s">
        <v>2675</v>
      </c>
      <c r="F75" s="60" t="s">
        <v>2676</v>
      </c>
      <c r="G75">
        <v>2007</v>
      </c>
      <c r="H75" s="60" t="s">
        <v>2677</v>
      </c>
      <c r="I75">
        <v>6</v>
      </c>
      <c r="J75">
        <v>3</v>
      </c>
      <c r="K75">
        <v>110</v>
      </c>
      <c r="L75" s="60" t="s">
        <v>472</v>
      </c>
      <c r="M75">
        <v>1</v>
      </c>
      <c r="N75">
        <v>1</v>
      </c>
      <c r="O75">
        <v>2</v>
      </c>
    </row>
    <row r="76" spans="1:15">
      <c r="A76" s="60" t="s">
        <v>2678</v>
      </c>
      <c r="B76">
        <v>1</v>
      </c>
      <c r="C76" s="60" t="s">
        <v>2352</v>
      </c>
      <c r="D76" s="60" t="s">
        <v>2679</v>
      </c>
      <c r="E76" s="60" t="s">
        <v>2680</v>
      </c>
      <c r="F76" s="60" t="s">
        <v>2681</v>
      </c>
      <c r="G76">
        <v>2007</v>
      </c>
      <c r="H76" s="60" t="s">
        <v>2682</v>
      </c>
      <c r="I76">
        <v>5</v>
      </c>
      <c r="J76">
        <v>4</v>
      </c>
      <c r="K76">
        <v>110</v>
      </c>
      <c r="L76" s="60" t="s">
        <v>472</v>
      </c>
      <c r="M76">
        <v>2</v>
      </c>
      <c r="N76">
        <v>1</v>
      </c>
      <c r="O76">
        <v>1</v>
      </c>
    </row>
    <row r="77" spans="1:15">
      <c r="A77" s="60" t="s">
        <v>2683</v>
      </c>
      <c r="B77">
        <v>1</v>
      </c>
      <c r="C77" s="60" t="s">
        <v>2352</v>
      </c>
      <c r="D77" s="60" t="s">
        <v>2684</v>
      </c>
      <c r="E77" s="60" t="s">
        <v>2685</v>
      </c>
      <c r="F77" s="60" t="s">
        <v>2686</v>
      </c>
      <c r="G77">
        <v>2007</v>
      </c>
      <c r="H77" s="60" t="s">
        <v>2687</v>
      </c>
      <c r="I77">
        <v>5</v>
      </c>
      <c r="J77">
        <v>3</v>
      </c>
      <c r="K77">
        <v>110</v>
      </c>
      <c r="L77" s="60" t="s">
        <v>472</v>
      </c>
      <c r="M77">
        <v>1</v>
      </c>
      <c r="N77">
        <v>1</v>
      </c>
      <c r="O77">
        <v>2</v>
      </c>
    </row>
    <row r="78" spans="1:15">
      <c r="A78" s="60" t="s">
        <v>2688</v>
      </c>
      <c r="B78">
        <v>1</v>
      </c>
      <c r="C78" s="60" t="s">
        <v>2352</v>
      </c>
      <c r="D78" s="60" t="s">
        <v>2689</v>
      </c>
      <c r="E78" s="60" t="s">
        <v>2690</v>
      </c>
      <c r="F78" s="60" t="s">
        <v>2691</v>
      </c>
      <c r="G78">
        <v>2007</v>
      </c>
      <c r="H78" s="60" t="s">
        <v>2692</v>
      </c>
      <c r="I78">
        <v>5</v>
      </c>
      <c r="J78">
        <v>4</v>
      </c>
      <c r="K78">
        <v>110</v>
      </c>
      <c r="L78" s="60" t="s">
        <v>472</v>
      </c>
      <c r="M78">
        <v>1</v>
      </c>
      <c r="N78">
        <v>1</v>
      </c>
      <c r="O78">
        <v>2</v>
      </c>
    </row>
    <row r="79" spans="1:15">
      <c r="A79" s="60" t="s">
        <v>2693</v>
      </c>
      <c r="B79">
        <v>1</v>
      </c>
      <c r="C79" s="60" t="s">
        <v>2352</v>
      </c>
      <c r="D79" s="60" t="s">
        <v>2694</v>
      </c>
      <c r="E79" s="60" t="s">
        <v>2695</v>
      </c>
      <c r="F79" s="60" t="s">
        <v>2696</v>
      </c>
      <c r="G79">
        <v>2007</v>
      </c>
      <c r="H79" s="60" t="s">
        <v>2697</v>
      </c>
      <c r="I79">
        <v>5</v>
      </c>
      <c r="J79">
        <v>4</v>
      </c>
      <c r="K79">
        <v>110</v>
      </c>
      <c r="L79" s="60" t="s">
        <v>472</v>
      </c>
      <c r="M79">
        <v>1</v>
      </c>
      <c r="N79">
        <v>1</v>
      </c>
      <c r="O79">
        <v>2</v>
      </c>
    </row>
    <row r="80" spans="1:15">
      <c r="A80" s="60" t="s">
        <v>2698</v>
      </c>
      <c r="B80">
        <v>7</v>
      </c>
      <c r="C80" s="60" t="s">
        <v>2699</v>
      </c>
      <c r="D80" s="60" t="s">
        <v>2700</v>
      </c>
      <c r="E80" s="60" t="s">
        <v>2701</v>
      </c>
      <c r="F80" s="60" t="s">
        <v>2702</v>
      </c>
      <c r="G80">
        <v>2007</v>
      </c>
      <c r="H80" s="60" t="s">
        <v>2703</v>
      </c>
      <c r="I80">
        <v>5</v>
      </c>
      <c r="J80">
        <v>4</v>
      </c>
      <c r="K80">
        <v>110</v>
      </c>
      <c r="L80" s="60" t="s">
        <v>472</v>
      </c>
      <c r="M80">
        <v>2</v>
      </c>
      <c r="N80">
        <v>1</v>
      </c>
      <c r="O80">
        <v>1</v>
      </c>
    </row>
    <row r="81" spans="1:15">
      <c r="A81" s="60" t="s">
        <v>2704</v>
      </c>
      <c r="B81">
        <v>1</v>
      </c>
      <c r="C81" s="60" t="s">
        <v>2705</v>
      </c>
      <c r="D81" s="60" t="s">
        <v>2706</v>
      </c>
      <c r="E81" s="60" t="s">
        <v>2707</v>
      </c>
      <c r="F81" s="60" t="s">
        <v>2708</v>
      </c>
      <c r="G81">
        <v>2007</v>
      </c>
      <c r="H81" s="60" t="s">
        <v>2709</v>
      </c>
      <c r="I81">
        <v>9</v>
      </c>
      <c r="J81">
        <v>0</v>
      </c>
      <c r="K81">
        <v>110</v>
      </c>
      <c r="L81" s="60" t="s">
        <v>472</v>
      </c>
      <c r="M81">
        <v>1</v>
      </c>
      <c r="N81">
        <v>2</v>
      </c>
      <c r="O81">
        <v>2</v>
      </c>
    </row>
    <row r="82" spans="1:15">
      <c r="A82" s="60"/>
      <c r="C82" s="60"/>
      <c r="D82" s="60"/>
      <c r="E82" s="60"/>
      <c r="F82" s="60"/>
      <c r="H82" s="60"/>
      <c r="L82" s="60"/>
    </row>
    <row r="83" spans="1:15">
      <c r="A83" s="60"/>
      <c r="C83" s="60"/>
      <c r="D83" s="60"/>
      <c r="E83" s="60"/>
      <c r="F83" s="60"/>
      <c r="H83" s="60"/>
      <c r="L83" s="60"/>
    </row>
    <row r="84" spans="1:15">
      <c r="A84" s="60" t="s">
        <v>2710</v>
      </c>
      <c r="B84">
        <v>2</v>
      </c>
      <c r="C84" s="60" t="s">
        <v>2711</v>
      </c>
      <c r="D84" s="60" t="s">
        <v>2712</v>
      </c>
      <c r="E84" s="60" t="s">
        <v>2713</v>
      </c>
      <c r="F84" s="60" t="s">
        <v>2714</v>
      </c>
      <c r="G84">
        <v>2007</v>
      </c>
      <c r="H84" s="60" t="s">
        <v>2715</v>
      </c>
      <c r="I84">
        <v>9</v>
      </c>
      <c r="J84">
        <v>0</v>
      </c>
      <c r="K84">
        <v>110</v>
      </c>
      <c r="L84" s="60" t="s">
        <v>472</v>
      </c>
      <c r="M84">
        <v>1</v>
      </c>
      <c r="N84">
        <v>1</v>
      </c>
      <c r="O84">
        <v>2</v>
      </c>
    </row>
    <row r="85" spans="1:15">
      <c r="A85" s="60" t="s">
        <v>2716</v>
      </c>
      <c r="B85">
        <v>2</v>
      </c>
      <c r="C85" s="60" t="s">
        <v>2717</v>
      </c>
      <c r="D85" s="60" t="s">
        <v>2718</v>
      </c>
      <c r="E85" s="60" t="s">
        <v>2719</v>
      </c>
      <c r="F85" s="60" t="s">
        <v>2720</v>
      </c>
      <c r="G85">
        <v>2007</v>
      </c>
      <c r="H85" s="60" t="s">
        <v>2721</v>
      </c>
      <c r="I85">
        <v>7</v>
      </c>
      <c r="J85">
        <v>2</v>
      </c>
      <c r="K85">
        <v>110</v>
      </c>
      <c r="L85" s="60" t="s">
        <v>472</v>
      </c>
      <c r="M85">
        <v>1</v>
      </c>
      <c r="N85">
        <v>1</v>
      </c>
      <c r="O85">
        <v>2</v>
      </c>
    </row>
    <row r="86" spans="1:15">
      <c r="A86" s="60" t="s">
        <v>2722</v>
      </c>
      <c r="B86">
        <v>2</v>
      </c>
      <c r="C86" s="60" t="s">
        <v>2723</v>
      </c>
      <c r="D86" s="60" t="s">
        <v>2724</v>
      </c>
      <c r="E86" s="60" t="s">
        <v>2725</v>
      </c>
      <c r="F86" s="60" t="s">
        <v>2726</v>
      </c>
      <c r="G86">
        <v>2007</v>
      </c>
      <c r="H86" s="60" t="s">
        <v>2727</v>
      </c>
      <c r="I86">
        <v>9</v>
      </c>
      <c r="J86">
        <v>0</v>
      </c>
      <c r="K86">
        <v>110</v>
      </c>
      <c r="L86" s="60" t="s">
        <v>472</v>
      </c>
      <c r="M86">
        <v>1</v>
      </c>
      <c r="N86">
        <v>1</v>
      </c>
      <c r="O86">
        <v>2</v>
      </c>
    </row>
    <row r="87" spans="1:15">
      <c r="A87" s="60" t="s">
        <v>2728</v>
      </c>
      <c r="B87">
        <v>2</v>
      </c>
      <c r="C87" s="60" t="s">
        <v>2352</v>
      </c>
      <c r="D87" s="60" t="s">
        <v>2729</v>
      </c>
      <c r="E87" s="60" t="s">
        <v>2730</v>
      </c>
      <c r="F87" s="60" t="s">
        <v>2731</v>
      </c>
      <c r="G87">
        <v>2007</v>
      </c>
      <c r="H87" s="60" t="s">
        <v>2732</v>
      </c>
      <c r="I87">
        <v>5</v>
      </c>
      <c r="J87">
        <v>4</v>
      </c>
      <c r="K87">
        <v>110</v>
      </c>
      <c r="L87" s="60" t="s">
        <v>472</v>
      </c>
      <c r="M87">
        <v>1</v>
      </c>
      <c r="N87">
        <v>1</v>
      </c>
      <c r="O87">
        <v>2</v>
      </c>
    </row>
    <row r="88" spans="1:15">
      <c r="B88">
        <v>2</v>
      </c>
      <c r="C88" s="63" t="s">
        <v>2154</v>
      </c>
      <c r="H88" s="63" t="s">
        <v>2776</v>
      </c>
    </row>
    <row r="89" spans="1:15">
      <c r="A89" s="11" t="s">
        <v>265</v>
      </c>
    </row>
    <row r="90" spans="1:15" ht="25.5">
      <c r="A90" s="37" t="s">
        <v>263</v>
      </c>
      <c r="B90" s="37" t="s">
        <v>264</v>
      </c>
      <c r="C90" s="40" t="s">
        <v>266</v>
      </c>
    </row>
    <row r="91" spans="1:15" ht="63.75">
      <c r="A91" s="32">
        <v>250</v>
      </c>
      <c r="B91" s="2" t="s">
        <v>308</v>
      </c>
      <c r="C91" s="34" t="s">
        <v>89</v>
      </c>
    </row>
    <row r="92" spans="1:15" ht="51">
      <c r="A92" s="32">
        <v>251</v>
      </c>
      <c r="B92" s="2" t="s">
        <v>309</v>
      </c>
      <c r="C92" s="34" t="s">
        <v>89</v>
      </c>
    </row>
    <row r="93" spans="1:15" ht="76.5">
      <c r="A93" s="32">
        <v>252</v>
      </c>
      <c r="B93" s="2" t="s">
        <v>310</v>
      </c>
      <c r="C93" s="34" t="s">
        <v>94</v>
      </c>
    </row>
    <row r="94" spans="1:15" ht="89.25">
      <c r="A94" s="32">
        <v>199</v>
      </c>
      <c r="B94" s="2" t="s">
        <v>311</v>
      </c>
      <c r="C94" s="34" t="s">
        <v>89</v>
      </c>
    </row>
    <row r="95" spans="1:15" ht="76.5">
      <c r="A95" s="32">
        <v>254</v>
      </c>
      <c r="B95" s="2" t="s">
        <v>312</v>
      </c>
      <c r="C95" s="34" t="s">
        <v>89</v>
      </c>
    </row>
    <row r="96" spans="1:15" ht="63.75">
      <c r="A96" s="32">
        <v>255</v>
      </c>
      <c r="B96" s="2" t="s">
        <v>313</v>
      </c>
      <c r="C96" s="34" t="s">
        <v>88</v>
      </c>
    </row>
    <row r="97" spans="1:3" ht="63.75">
      <c r="A97" s="32">
        <v>257</v>
      </c>
      <c r="B97" s="2" t="s">
        <v>314</v>
      </c>
      <c r="C97" s="34" t="s">
        <v>94</v>
      </c>
    </row>
    <row r="98" spans="1:3" ht="63.75">
      <c r="A98" s="32">
        <v>200</v>
      </c>
      <c r="B98" s="2" t="s">
        <v>315</v>
      </c>
      <c r="C98" s="34" t="s">
        <v>87</v>
      </c>
    </row>
    <row r="99" spans="1:3" ht="63.75">
      <c r="A99" s="32">
        <v>258</v>
      </c>
      <c r="B99" s="2" t="s">
        <v>316</v>
      </c>
      <c r="C99" s="34" t="s">
        <v>89</v>
      </c>
    </row>
    <row r="100" spans="1:3" ht="38.25">
      <c r="A100" s="32">
        <v>260</v>
      </c>
      <c r="B100" s="2" t="s">
        <v>317</v>
      </c>
      <c r="C100" s="34" t="s">
        <v>87</v>
      </c>
    </row>
    <row r="101" spans="1:3" ht="63.75">
      <c r="A101" s="32">
        <v>201</v>
      </c>
      <c r="B101" s="2" t="s">
        <v>318</v>
      </c>
      <c r="C101" s="34" t="s">
        <v>87</v>
      </c>
    </row>
    <row r="102" spans="1:3" ht="38.25">
      <c r="A102" s="32">
        <v>202</v>
      </c>
      <c r="B102" s="2" t="s">
        <v>319</v>
      </c>
      <c r="C102" s="34" t="s">
        <v>88</v>
      </c>
    </row>
    <row r="103" spans="1:3" ht="51">
      <c r="A103" s="32">
        <v>221</v>
      </c>
      <c r="B103" s="2" t="s">
        <v>320</v>
      </c>
      <c r="C103" s="34" t="s">
        <v>88</v>
      </c>
    </row>
    <row r="104" spans="1:3" ht="51">
      <c r="A104" s="32">
        <v>261</v>
      </c>
      <c r="B104" s="2" t="s">
        <v>321</v>
      </c>
      <c r="C104" s="34" t="s">
        <v>87</v>
      </c>
    </row>
    <row r="105" spans="1:3" ht="63.75">
      <c r="A105" s="32">
        <v>262</v>
      </c>
      <c r="B105" s="2" t="s">
        <v>322</v>
      </c>
      <c r="C105" s="34" t="s">
        <v>90</v>
      </c>
    </row>
    <row r="106" spans="1:3" ht="63.75">
      <c r="A106" s="32">
        <v>263</v>
      </c>
      <c r="B106" s="2" t="s">
        <v>323</v>
      </c>
      <c r="C106" s="34" t="s">
        <v>94</v>
      </c>
    </row>
    <row r="107" spans="1:3" ht="51">
      <c r="A107" s="32">
        <v>204</v>
      </c>
      <c r="B107" s="2" t="s">
        <v>324</v>
      </c>
      <c r="C107" s="34" t="s">
        <v>90</v>
      </c>
    </row>
    <row r="108" spans="1:3" ht="51">
      <c r="A108" s="32">
        <v>266</v>
      </c>
      <c r="B108" s="2" t="s">
        <v>325</v>
      </c>
      <c r="C108" s="34" t="s">
        <v>87</v>
      </c>
    </row>
    <row r="109" spans="1:3" ht="51">
      <c r="A109" s="32">
        <v>205</v>
      </c>
      <c r="B109" s="2" t="s">
        <v>326</v>
      </c>
      <c r="C109" s="34" t="s">
        <v>88</v>
      </c>
    </row>
    <row r="110" spans="1:3" ht="76.5">
      <c r="A110" s="32">
        <v>267</v>
      </c>
      <c r="B110" s="2" t="s">
        <v>327</v>
      </c>
      <c r="C110" s="34" t="s">
        <v>89</v>
      </c>
    </row>
    <row r="111" spans="1:3" ht="51">
      <c r="A111" s="32">
        <v>268</v>
      </c>
      <c r="B111" s="2" t="s">
        <v>328</v>
      </c>
      <c r="C111" s="34" t="s">
        <v>87</v>
      </c>
    </row>
    <row r="112" spans="1:3" ht="51">
      <c r="A112" s="32">
        <v>270</v>
      </c>
      <c r="B112" s="2" t="s">
        <v>329</v>
      </c>
      <c r="C112" s="34" t="s">
        <v>87</v>
      </c>
    </row>
    <row r="113" spans="1:3" ht="63.75">
      <c r="A113" s="32">
        <v>271</v>
      </c>
      <c r="B113" s="2" t="s">
        <v>330</v>
      </c>
      <c r="C113" s="34" t="s">
        <v>89</v>
      </c>
    </row>
    <row r="114" spans="1:3" ht="51">
      <c r="A114" s="32">
        <v>207</v>
      </c>
      <c r="B114" s="2" t="s">
        <v>331</v>
      </c>
      <c r="C114" s="34" t="s">
        <v>87</v>
      </c>
    </row>
    <row r="115" spans="1:3" ht="51">
      <c r="A115" s="32">
        <v>272</v>
      </c>
      <c r="B115" s="2" t="s">
        <v>332</v>
      </c>
      <c r="C115" s="34" t="s">
        <v>89</v>
      </c>
    </row>
    <row r="116" spans="1:3" ht="51">
      <c r="A116" s="32">
        <v>273</v>
      </c>
      <c r="B116" s="2" t="s">
        <v>333</v>
      </c>
      <c r="C116" s="34" t="s">
        <v>87</v>
      </c>
    </row>
    <row r="117" spans="1:3" ht="63.75">
      <c r="A117" s="32">
        <v>274</v>
      </c>
      <c r="B117" s="2" t="s">
        <v>334</v>
      </c>
      <c r="C117" s="34" t="s">
        <v>89</v>
      </c>
    </row>
    <row r="118" spans="1:3" ht="63.75">
      <c r="A118" s="32">
        <v>276</v>
      </c>
      <c r="B118" s="2" t="s">
        <v>335</v>
      </c>
      <c r="C118" s="34" t="s">
        <v>87</v>
      </c>
    </row>
    <row r="119" spans="1:3" ht="38.25">
      <c r="A119" s="32">
        <v>277</v>
      </c>
      <c r="B119" s="2" t="s">
        <v>336</v>
      </c>
      <c r="C119" s="34" t="s">
        <v>90</v>
      </c>
    </row>
    <row r="120" spans="1:3" ht="63.75">
      <c r="A120" s="32">
        <v>209</v>
      </c>
      <c r="B120" s="2" t="s">
        <v>337</v>
      </c>
      <c r="C120" s="34" t="s">
        <v>94</v>
      </c>
    </row>
    <row r="121" spans="1:3" ht="102">
      <c r="A121" s="32">
        <v>56</v>
      </c>
      <c r="B121" s="2" t="s">
        <v>99</v>
      </c>
      <c r="C121" s="34" t="s">
        <v>89</v>
      </c>
    </row>
    <row r="122" spans="1:3" ht="63.75">
      <c r="A122" s="32">
        <v>278</v>
      </c>
      <c r="B122" s="2" t="s">
        <v>338</v>
      </c>
      <c r="C122" s="34" t="s">
        <v>94</v>
      </c>
    </row>
    <row r="123" spans="1:3" ht="102">
      <c r="A123" s="32">
        <v>211</v>
      </c>
      <c r="B123" s="2" t="s">
        <v>339</v>
      </c>
      <c r="C123" s="34" t="s">
        <v>89</v>
      </c>
    </row>
    <row r="124" spans="1:3" ht="51">
      <c r="A124" s="32">
        <v>279</v>
      </c>
      <c r="B124" s="2" t="s">
        <v>340</v>
      </c>
      <c r="C124" s="34" t="s">
        <v>87</v>
      </c>
    </row>
    <row r="125" spans="1:3" ht="51">
      <c r="A125" s="32">
        <v>280</v>
      </c>
      <c r="B125" s="2" t="s">
        <v>341</v>
      </c>
      <c r="C125" s="33" t="s">
        <v>87</v>
      </c>
    </row>
    <row r="126" spans="1:3" ht="63.75">
      <c r="A126" s="32">
        <v>212</v>
      </c>
      <c r="B126" s="2" t="s">
        <v>342</v>
      </c>
      <c r="C126" s="34" t="s">
        <v>89</v>
      </c>
    </row>
    <row r="127" spans="1:3" ht="63.75">
      <c r="A127" s="32">
        <v>281</v>
      </c>
      <c r="B127" s="2" t="s">
        <v>343</v>
      </c>
      <c r="C127" s="33" t="s">
        <v>305</v>
      </c>
    </row>
    <row r="128" spans="1:3" ht="63.75">
      <c r="A128" s="32">
        <v>283</v>
      </c>
      <c r="B128" s="2" t="s">
        <v>344</v>
      </c>
      <c r="C128" s="33" t="s">
        <v>94</v>
      </c>
    </row>
    <row r="129" spans="1:3" ht="89.25">
      <c r="A129" s="32">
        <v>284</v>
      </c>
      <c r="B129" s="2" t="s">
        <v>345</v>
      </c>
      <c r="C129" s="33" t="s">
        <v>94</v>
      </c>
    </row>
    <row r="130" spans="1:3" ht="63.75">
      <c r="A130" s="32">
        <v>286</v>
      </c>
      <c r="B130" s="2" t="s">
        <v>346</v>
      </c>
      <c r="C130" s="33" t="s">
        <v>94</v>
      </c>
    </row>
    <row r="131" spans="1:3" ht="51">
      <c r="A131" s="32">
        <v>213</v>
      </c>
      <c r="B131" s="2" t="s">
        <v>347</v>
      </c>
      <c r="C131" s="34" t="s">
        <v>88</v>
      </c>
    </row>
    <row r="132" spans="1:3" ht="63.75">
      <c r="A132" s="32">
        <v>287</v>
      </c>
      <c r="B132" s="2" t="s">
        <v>348</v>
      </c>
      <c r="C132" s="33" t="s">
        <v>94</v>
      </c>
    </row>
    <row r="133" spans="1:3" ht="76.5">
      <c r="A133" s="32">
        <v>288</v>
      </c>
      <c r="B133" s="2" t="s">
        <v>349</v>
      </c>
      <c r="C133" s="33" t="s">
        <v>87</v>
      </c>
    </row>
    <row r="134" spans="1:3" ht="63.75">
      <c r="A134" s="32">
        <v>289</v>
      </c>
      <c r="B134" s="2" t="s">
        <v>350</v>
      </c>
      <c r="C134" s="34" t="s">
        <v>89</v>
      </c>
    </row>
    <row r="135" spans="1:3" ht="51">
      <c r="A135" s="32">
        <v>215</v>
      </c>
      <c r="B135" s="2" t="s">
        <v>351</v>
      </c>
      <c r="C135" s="34" t="s">
        <v>88</v>
      </c>
    </row>
    <row r="136" spans="1:3" ht="89.25">
      <c r="A136" s="32">
        <v>290</v>
      </c>
      <c r="B136" s="2" t="s">
        <v>352</v>
      </c>
      <c r="C136" s="34" t="s">
        <v>89</v>
      </c>
    </row>
    <row r="137" spans="1:3" ht="51">
      <c r="A137" s="32">
        <v>292</v>
      </c>
      <c r="B137" s="2" t="s">
        <v>353</v>
      </c>
      <c r="C137" s="34" t="s">
        <v>89</v>
      </c>
    </row>
    <row r="138" spans="1:3" ht="63.75">
      <c r="A138" s="32">
        <v>216</v>
      </c>
      <c r="B138" s="2" t="s">
        <v>354</v>
      </c>
      <c r="C138" s="33" t="s">
        <v>87</v>
      </c>
    </row>
    <row r="139" spans="1:3" ht="63.75">
      <c r="A139" s="32">
        <v>217</v>
      </c>
      <c r="B139" s="2" t="s">
        <v>355</v>
      </c>
      <c r="C139" s="34" t="s">
        <v>89</v>
      </c>
    </row>
    <row r="140" spans="1:3" ht="63.75">
      <c r="A140" s="32">
        <v>218</v>
      </c>
      <c r="B140" s="2" t="s">
        <v>356</v>
      </c>
      <c r="C140" s="34" t="s">
        <v>88</v>
      </c>
    </row>
    <row r="141" spans="1:3" ht="89.25">
      <c r="A141" s="32">
        <v>297</v>
      </c>
      <c r="B141" s="2" t="s">
        <v>357</v>
      </c>
      <c r="C141" s="34" t="s">
        <v>89</v>
      </c>
    </row>
    <row r="142" spans="1:3" ht="63.75">
      <c r="A142" s="32">
        <v>298</v>
      </c>
      <c r="B142" s="2" t="s">
        <v>358</v>
      </c>
      <c r="C142" s="33" t="s">
        <v>87</v>
      </c>
    </row>
    <row r="143" spans="1:3" ht="76.5">
      <c r="A143" s="32">
        <v>410</v>
      </c>
      <c r="B143" s="2" t="s">
        <v>2742</v>
      </c>
      <c r="C143" t="s">
        <v>89</v>
      </c>
    </row>
    <row r="144" spans="1:3" ht="51">
      <c r="A144" s="32">
        <v>421</v>
      </c>
      <c r="B144" s="2" t="s">
        <v>2743</v>
      </c>
      <c r="C144" t="s">
        <v>2744</v>
      </c>
    </row>
    <row r="145" spans="1:3" ht="76.5">
      <c r="A145" s="32">
        <v>21</v>
      </c>
      <c r="B145" s="2" t="s">
        <v>2745</v>
      </c>
      <c r="C145" t="s">
        <v>89</v>
      </c>
    </row>
    <row r="146" spans="1:3" ht="51">
      <c r="A146" s="32">
        <v>24</v>
      </c>
      <c r="B146" s="2" t="s">
        <v>2746</v>
      </c>
      <c r="C146" t="s">
        <v>89</v>
      </c>
    </row>
    <row r="147" spans="1:3" ht="63.75">
      <c r="A147" s="32">
        <v>26</v>
      </c>
      <c r="B147" s="2" t="s">
        <v>2747</v>
      </c>
      <c r="C147" t="s">
        <v>87</v>
      </c>
    </row>
    <row r="148" spans="1:3" ht="63.75">
      <c r="A148" s="32">
        <v>27</v>
      </c>
      <c r="B148" s="2" t="s">
        <v>2748</v>
      </c>
      <c r="C148" t="s">
        <v>87</v>
      </c>
    </row>
    <row r="149" spans="1:3" ht="63.75">
      <c r="A149" s="32">
        <v>35</v>
      </c>
      <c r="B149" s="2" t="s">
        <v>2749</v>
      </c>
      <c r="C149" t="s">
        <v>87</v>
      </c>
    </row>
    <row r="150" spans="1:3" ht="51">
      <c r="A150" s="32">
        <v>36</v>
      </c>
      <c r="B150" s="2" t="s">
        <v>2750</v>
      </c>
      <c r="C150" t="s">
        <v>87</v>
      </c>
    </row>
    <row r="151" spans="1:3" ht="89.25">
      <c r="A151" s="32">
        <v>660</v>
      </c>
      <c r="B151" s="2" t="s">
        <v>2751</v>
      </c>
      <c r="C151" t="s">
        <v>89</v>
      </c>
    </row>
    <row r="152" spans="1:3" ht="51">
      <c r="A152" s="32">
        <v>52</v>
      </c>
      <c r="B152" s="2" t="s">
        <v>2752</v>
      </c>
      <c r="C152" t="s">
        <v>87</v>
      </c>
    </row>
    <row r="153" spans="1:3" ht="63.75">
      <c r="A153" s="32">
        <v>60</v>
      </c>
      <c r="B153" s="2" t="s">
        <v>2753</v>
      </c>
      <c r="C153" t="s">
        <v>87</v>
      </c>
    </row>
    <row r="154" spans="1:3" ht="63.75">
      <c r="A154" s="32">
        <v>61</v>
      </c>
      <c r="B154" s="2" t="s">
        <v>2754</v>
      </c>
      <c r="C154" t="s">
        <v>87</v>
      </c>
    </row>
    <row r="155" spans="1:3">
      <c r="C155" s="38">
        <f>COUNTA(C91:C154)</f>
        <v>64</v>
      </c>
    </row>
  </sheetData>
  <hyperlinks>
    <hyperlink ref="A121" r:id="rId1" display="http://www.westlaw.com/Find/Default.wl?rs=dfa1.0&amp;vr=2.0&amp;DB=708&amp;FindType=Y&amp;SerialNum=2015893163"/>
    <hyperlink ref="A94" r:id="rId2" display="http://www.westlaw.com/Find/Default.wl?rs=dfa1.0&amp;vr=2.0&amp;DB=506&amp;FindType=Y&amp;SerialNum=2017092789"/>
    <hyperlink ref="A98" r:id="rId3" display="http://www.westlaw.com/Find/Default.wl?rs=dfa1.0&amp;vr=2.0&amp;DB=506&amp;FindType=Y&amp;SerialNum=2016776761"/>
    <hyperlink ref="A101" r:id="rId4" display="http://www.westlaw.com/Find/Default.wl?rs=dfa1.0&amp;vr=2.0&amp;DB=506&amp;FindType=Y&amp;SerialNum=2016694821"/>
    <hyperlink ref="A102" r:id="rId5" display="http://www.westlaw.com/Find/Default.wl?rs=dfa1.0&amp;vr=2.0&amp;DB=506&amp;FindType=Y&amp;SerialNum=2016694986"/>
    <hyperlink ref="A107" r:id="rId6" display="http://www.westlaw.com/Find/Default.wl?rs=dfa1.0&amp;vr=2.0&amp;DB=6538&amp;FindType=Y&amp;SerialNum=2016565681"/>
    <hyperlink ref="A109" r:id="rId7" display="http://www.westlaw.com/Find/Default.wl?rs=dfa1.0&amp;vr=2.0&amp;DB=506&amp;FindType=Y&amp;SerialNum=2016528138"/>
    <hyperlink ref="A114" r:id="rId8" display="http://www.westlaw.com/Find/Default.wl?rs=dfa1.0&amp;vr=2.0&amp;DB=506&amp;FindType=Y&amp;SerialNum=2016178239"/>
    <hyperlink ref="A120" r:id="rId9" display="http://www.westlaw.com/Find/Default.wl?rs=dfa1.0&amp;vr=2.0&amp;DB=506&amp;FindType=Y&amp;SerialNum=2015923743"/>
    <hyperlink ref="A123" r:id="rId10" display="http://www.westlaw.com/Find/Default.wl?rs=dfa1.0&amp;vr=2.0&amp;DB=506&amp;FindType=Y&amp;SerialNum=2015725149"/>
    <hyperlink ref="A126" r:id="rId11" display="http://www.westlaw.com/Find/Default.wl?rs=dfa1.0&amp;vr=2.0&amp;DB=506&amp;FindType=Y&amp;SerialNum=2015571268"/>
    <hyperlink ref="A131" r:id="rId12" display="http://www.westlaw.com/Find/Default.wl?rs=dfa1.0&amp;vr=2.0&amp;DB=506&amp;FindType=Y&amp;SerialNum=2014707526"/>
    <hyperlink ref="A135" r:id="rId13" display="http://www.westlaw.com/Find/Default.wl?rs=dfa1.0&amp;vr=2.0&amp;DB=506&amp;FindType=Y&amp;SerialNum=2014232596"/>
    <hyperlink ref="A138" r:id="rId14" display="http://www.westlaw.com/Find/Default.wl?rs=dfa1.0&amp;vr=2.0&amp;DB=506&amp;FindType=Y&amp;SerialNum=2013921948"/>
    <hyperlink ref="A139" r:id="rId15" display="http://www.westlaw.com/Find/Default.wl?rs=dfa1.0&amp;vr=2.0&amp;DB=506&amp;FindType=Y&amp;SerialNum=2013816056"/>
    <hyperlink ref="A140" r:id="rId16" display="http://www.westlaw.com/Find/Default.wl?rs=dfa1.0&amp;vr=2.0&amp;DB=506&amp;FindType=Y&amp;SerialNum=2013789122"/>
    <hyperlink ref="A103" r:id="rId17" display="http://www.westlaw.com/Find/Default.wl?rs=dfa1.0&amp;vr=2.0&amp;DB=506&amp;FindType=Y&amp;SerialNum=2016695179"/>
    <hyperlink ref="A91" r:id="rId18" display="http://www.westlaw.com/Find/Default.wl?rs=dfa1.0&amp;vr=2.0&amp;DB=4637&amp;FindType=Y&amp;SerialNum=2017203599"/>
    <hyperlink ref="A92" r:id="rId19" display="http://www.westlaw.com/Find/Default.wl?rs=dfa1.0&amp;vr=2.0&amp;DB=999&amp;FindType=Y&amp;SerialNum=2017183930"/>
    <hyperlink ref="A93" r:id="rId20" display="http://www.westlaw.com/Find/Default.wl?rs=dfa1.0&amp;vr=2.0&amp;DB=999&amp;FindType=Y&amp;SerialNum=2017181358"/>
    <hyperlink ref="A95" r:id="rId21" display="http://www.westlaw.com/Find/Default.wl?rs=dfa1.0&amp;vr=2.0&amp;DB=999&amp;FindType=Y&amp;SerialNum=2016957767"/>
    <hyperlink ref="A96" r:id="rId22" display="http://www.westlaw.com/Find/Default.wl?rs=dfa1.0&amp;vr=2.0&amp;DB=4637&amp;FindType=Y&amp;SerialNum=2016919135"/>
    <hyperlink ref="A97" r:id="rId23" display="http://www.westlaw.com/Find/Default.wl?rs=dfa1.0&amp;vr=2.0&amp;DB=4637&amp;FindType=Y&amp;SerialNum=2016869379"/>
    <hyperlink ref="A99" r:id="rId24" display="http://www.westlaw.com/Find/Default.wl?rs=dfa1.0&amp;vr=2.0&amp;DB=4637&amp;FindType=Y&amp;SerialNum=2016765915"/>
    <hyperlink ref="A100" r:id="rId25" display="http://www.westlaw.com/Find/Default.wl?rs=dfa1.0&amp;vr=2.0&amp;DB=999&amp;FindType=Y&amp;SerialNum=2016786258"/>
    <hyperlink ref="A104" r:id="rId26" display="http://www.westlaw.com/Find/Default.wl?rs=dfa1.0&amp;vr=2.0&amp;DB=999&amp;FindType=Y&amp;SerialNum=2016717069"/>
    <hyperlink ref="A105" r:id="rId27" display="http://www.westlaw.com/Find/Default.wl?rs=dfa1.0&amp;vr=2.0&amp;DB=999&amp;FindType=Y&amp;SerialNum=2016718752"/>
    <hyperlink ref="A106" r:id="rId28" display="http://www.westlaw.com/Find/Default.wl?rs=dfa1.0&amp;vr=2.0&amp;DB=4637&amp;FindType=Y&amp;SerialNum=2016669074"/>
    <hyperlink ref="A108" r:id="rId29" display="http://www.westlaw.com/Find/Default.wl?rs=dfa1.0&amp;vr=2.0&amp;DB=999&amp;FindType=Y&amp;SerialNum=2016559239"/>
    <hyperlink ref="A110" r:id="rId30" display="http://www.westlaw.com/Find/Default.wl?rs=dfa1.0&amp;vr=2.0&amp;DB=999&amp;FindType=Y&amp;SerialNum=2016557596"/>
    <hyperlink ref="A111" r:id="rId31" display="http://www.westlaw.com/Find/Default.wl?rs=dfa1.0&amp;vr=2.0&amp;DB=4637&amp;FindType=Y&amp;SerialNum=2016448136"/>
    <hyperlink ref="A112" r:id="rId32" display="http://www.westlaw.com/Find/Default.wl?rs=dfa1.0&amp;vr=2.0&amp;DB=999&amp;FindType=Y&amp;SerialNum=2017235667"/>
    <hyperlink ref="A113" r:id="rId33" display="http://www.westlaw.com/Find/Default.wl?rs=dfa1.0&amp;vr=2.0&amp;DB=4637&amp;FindType=Y&amp;SerialNum=2016270501"/>
    <hyperlink ref="A115" r:id="rId34" display="http://www.westlaw.com/Find/Default.wl?rs=dfa1.0&amp;vr=2.0&amp;DB=999&amp;FindType=Y&amp;SerialNum=2017247130"/>
    <hyperlink ref="A116" r:id="rId35" display="http://www.westlaw.com/Find/Default.wl?rs=dfa1.0&amp;vr=2.0&amp;DB=999&amp;FindType=Y&amp;SerialNum=2016095973"/>
    <hyperlink ref="A117" r:id="rId36" display="http://www.westlaw.com/Find/Default.wl?rs=dfa1.0&amp;vr=2.0&amp;DB=999&amp;FindType=Y&amp;SerialNum=2016095975"/>
    <hyperlink ref="A118" r:id="rId37" display="http://www.westlaw.com/Find/Default.wl?rs=dfa1.0&amp;vr=2.0&amp;DB=4637&amp;FindType=Y&amp;SerialNum=2015956416"/>
    <hyperlink ref="A119" r:id="rId38" display="http://www.westlaw.com/Find/Default.wl?rs=dfa1.0&amp;vr=2.0&amp;DB=999&amp;FindType=Y&amp;SerialNum=2015961124"/>
    <hyperlink ref="A122" r:id="rId39" display="http://www.westlaw.com/Find/Default.wl?rs=dfa1.0&amp;vr=2.0&amp;DB=4637&amp;FindType=Y&amp;SerialNum=2015776110"/>
    <hyperlink ref="A124" r:id="rId40" display="http://www.westlaw.com/Find/Default.wl?rs=dfa1.0&amp;vr=2.0&amp;DB=4637&amp;FindType=Y&amp;SerialNum=2015722918"/>
    <hyperlink ref="A125" r:id="rId41" display="http://www.westlaw.com/Find/Default.wl?rs=dfa1.0&amp;vr=2.0&amp;DB=999&amp;FindType=Y&amp;SerialNum=2015711476"/>
    <hyperlink ref="A127" r:id="rId42" display="http://www.westlaw.com/Find/Default.wl?rs=dfa1.0&amp;vr=2.0&amp;DB=4637&amp;FindType=Y&amp;SerialNum=2015585226"/>
    <hyperlink ref="A128" r:id="rId43" display="http://www.westlaw.com/Find/Default.wl?rs=dfa1.0&amp;vr=2.0&amp;DB=4637&amp;FindType=Y&amp;SerialNum=2015540074"/>
    <hyperlink ref="A129" r:id="rId44" display="http://www.westlaw.com/Find/Default.wl?rs=dfa1.0&amp;vr=2.0&amp;DB=4637&amp;FindType=Y&amp;SerialNum=2015342561"/>
    <hyperlink ref="A130" r:id="rId45" display="http://www.westlaw.com/Find/Default.wl?rs=dfa1.0&amp;vr=2.0&amp;DB=4637&amp;FindType=Y&amp;SerialNum=2014719893"/>
    <hyperlink ref="A132" r:id="rId46" display="http://www.westlaw.com/Find/Default.wl?rs=dfa1.0&amp;vr=2.0&amp;DB=999&amp;FindType=Y&amp;SerialNum=2014593864"/>
    <hyperlink ref="A133" r:id="rId47" display="http://www.westlaw.com/Find/Default.wl?rs=dfa1.0&amp;vr=2.0&amp;DB=999&amp;FindType=Y&amp;SerialNum=2014528163"/>
    <hyperlink ref="A134" r:id="rId48" display="http://www.westlaw.com/Find/Default.wl?rs=dfa1.0&amp;vr=2.0&amp;DB=4637&amp;FindType=Y&amp;SerialNum=2014442085"/>
    <hyperlink ref="A136" r:id="rId49" display="http://www.westlaw.com/Find/Default.wl?rs=dfa1.0&amp;vr=2.0&amp;DB=999&amp;FindType=Y&amp;SerialNum=2014231274"/>
    <hyperlink ref="A137" r:id="rId50" display="http://www.westlaw.com/Find/Default.wl?rs=dfa1.0&amp;vr=2.0&amp;DB=4637&amp;FindType=Y&amp;SerialNum=2014086017"/>
    <hyperlink ref="A141" r:id="rId51" display="http://www.westlaw.com/Find/Default.wl?rs=dfa1.0&amp;vr=2.0&amp;DB=4637&amp;FindType=Y&amp;SerialNum=2013912294"/>
    <hyperlink ref="A142" r:id="rId52" display="http://www.westlaw.com/Find/Default.wl?rs=dfa1.0&amp;vr=2.0&amp;DB=4637&amp;FindType=Y&amp;SerialNum=2013616223"/>
    <hyperlink ref="A145" r:id="rId53" display="http://www.westlaw.com/Find/Default.wl?rs=dfa1.0&amp;vr=2.0&amp;DB=506&amp;FindType=Y&amp;SerialNum=2016932124"/>
    <hyperlink ref="A146" r:id="rId54" display="http://www.westlaw.com/Find/Default.wl?rs=dfa1.0&amp;vr=2.0&amp;DB=6538&amp;FindType=Y&amp;SerialNum=2016737418"/>
    <hyperlink ref="A147" r:id="rId55" display="http://www.westlaw.com/Find/Default.wl?rs=dfa1.0&amp;vr=2.0&amp;DB=506&amp;FindType=Y&amp;SerialNum=2016565677"/>
    <hyperlink ref="A148" r:id="rId56" display="http://www.westlaw.com/Find/Default.wl?rs=dfa1.0&amp;vr=2.0&amp;DB=506&amp;FindType=Y&amp;SerialNum=2016561697"/>
    <hyperlink ref="A149" r:id="rId57" display="http://www.westlaw.com/Find/Default.wl?rs=dfa1.0&amp;vr=2.0&amp;DB=506&amp;FindType=Y&amp;SerialNum=2016353311"/>
    <hyperlink ref="A150" r:id="rId58" display="http://www.westlaw.com/Find/Default.wl?rs=dfa1.0&amp;vr=2.0&amp;DB=506&amp;FindType=Y&amp;SerialNum=2016353990"/>
    <hyperlink ref="A152" r:id="rId59" display="http://www.westlaw.com/Find/Default.wl?rs=dfa1.0&amp;vr=2.0&amp;DB=506&amp;FindType=Y&amp;SerialNum=2014436905"/>
    <hyperlink ref="A153" r:id="rId60" display="http://www.westlaw.com/Find/Default.wl?rs=dfa1.0&amp;vr=2.0&amp;DB=506&amp;FindType=Y&amp;SerialNum=2013865251"/>
    <hyperlink ref="A154" r:id="rId61" display="http://www.westlaw.com/Find/Default.wl?rs=dfa1.0&amp;vr=2.0&amp;DB=506&amp;FindType=Y&amp;SerialNum=2013681063"/>
    <hyperlink ref="A143" r:id="rId62" display="http://www.westlaw.com/Find/Default.wl?rs=dfa1.0&amp;vr=2.0&amp;DB=4637&amp;FindType=Y&amp;SerialNum=2017153649"/>
    <hyperlink ref="A144" r:id="rId63" display="http://www.westlaw.com/Find/Default.wl?rs=dfa1.0&amp;vr=2.0&amp;DB=4637&amp;FindType=Y&amp;SerialNum=2017171748"/>
    <hyperlink ref="A151" r:id="rId64" display="http://www.westlaw.com/Find/Default.wl?rs=dfa1.0&amp;vr=2.0&amp;DB=999&amp;FindType=Y&amp;SerialNum=2015731758"/>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172"/>
  <sheetViews>
    <sheetView topLeftCell="A162" zoomScale="85" zoomScaleNormal="85" workbookViewId="0">
      <selection activeCell="B168" sqref="B168"/>
    </sheetView>
  </sheetViews>
  <sheetFormatPr defaultRowHeight="12.75"/>
  <cols>
    <col min="1" max="1" width="8.7109375" bestFit="1" customWidth="1"/>
    <col min="2" max="2" width="21.42578125" customWidth="1"/>
    <col min="3" max="3" width="12.28515625" bestFit="1" customWidth="1"/>
    <col min="4" max="4" width="14.42578125" bestFit="1" customWidth="1"/>
    <col min="5" max="5" width="16.140625" bestFit="1" customWidth="1"/>
    <col min="6" max="6" width="19.5703125" bestFit="1" customWidth="1"/>
    <col min="7" max="7" width="9.7109375" customWidth="1"/>
    <col min="8" max="8" width="31.85546875" customWidth="1"/>
    <col min="9" max="9" width="9.42578125" bestFit="1" customWidth="1"/>
    <col min="10" max="10" width="9.5703125" bestFit="1" customWidth="1"/>
    <col min="11" max="11" width="6.85546875" bestFit="1" customWidth="1"/>
    <col min="12" max="12" width="13.28515625" bestFit="1" customWidth="1"/>
    <col min="13" max="13" width="26.7109375" customWidth="1"/>
    <col min="14" max="14" width="19.140625" customWidth="1"/>
    <col min="15" max="15" width="13" customWidth="1"/>
    <col min="16" max="16" width="9.5703125" customWidth="1"/>
    <col min="17" max="17" width="11.7109375" customWidth="1"/>
  </cols>
  <sheetData>
    <row r="1" spans="1:17" ht="51">
      <c r="A1" s="21" t="s">
        <v>111</v>
      </c>
      <c r="B1" s="21" t="s">
        <v>444</v>
      </c>
      <c r="C1" s="21" t="s">
        <v>445</v>
      </c>
      <c r="D1" s="21" t="s">
        <v>112</v>
      </c>
      <c r="E1" s="21" t="s">
        <v>113</v>
      </c>
      <c r="F1" s="21" t="s">
        <v>114</v>
      </c>
      <c r="G1" s="21" t="s">
        <v>253</v>
      </c>
      <c r="H1" s="21" t="s">
        <v>446</v>
      </c>
      <c r="I1" s="21" t="s">
        <v>447</v>
      </c>
      <c r="J1" s="21" t="s">
        <v>8</v>
      </c>
      <c r="K1" s="56" t="s">
        <v>448</v>
      </c>
      <c r="L1" s="56" t="s">
        <v>449</v>
      </c>
    </row>
    <row r="2" spans="1:17">
      <c r="A2">
        <f>COUNTA(M5:M12)</f>
        <v>8</v>
      </c>
      <c r="B2">
        <v>0</v>
      </c>
      <c r="C2">
        <v>0</v>
      </c>
      <c r="D2">
        <v>0</v>
      </c>
      <c r="E2">
        <f>COUNTA(M22:M25)</f>
        <v>4</v>
      </c>
      <c r="F2">
        <f>COUNTA(M15:M19)</f>
        <v>5</v>
      </c>
      <c r="G2">
        <f>COUNTA(C98)</f>
        <v>1</v>
      </c>
      <c r="H2">
        <v>0</v>
      </c>
      <c r="I2">
        <f>COUNTA(M28:M85)</f>
        <v>58</v>
      </c>
      <c r="J2">
        <f>COUNTA(B88:B95)</f>
        <v>8</v>
      </c>
      <c r="K2">
        <f>C172</f>
        <v>70</v>
      </c>
      <c r="L2">
        <v>0</v>
      </c>
    </row>
    <row r="4" spans="1:17" ht="150">
      <c r="A4" s="57" t="s">
        <v>450</v>
      </c>
      <c r="B4" s="58" t="s">
        <v>451</v>
      </c>
      <c r="C4" s="57" t="s">
        <v>452</v>
      </c>
      <c r="D4" s="57" t="s">
        <v>453</v>
      </c>
      <c r="E4" s="57" t="s">
        <v>454</v>
      </c>
      <c r="F4" s="57" t="s">
        <v>455</v>
      </c>
      <c r="G4" s="58" t="s">
        <v>456</v>
      </c>
      <c r="H4" s="57" t="s">
        <v>457</v>
      </c>
      <c r="I4" s="58" t="s">
        <v>458</v>
      </c>
      <c r="J4" s="58" t="s">
        <v>459</v>
      </c>
      <c r="K4" s="58" t="s">
        <v>460</v>
      </c>
      <c r="L4" s="57" t="s">
        <v>461</v>
      </c>
      <c r="M4" s="58" t="s">
        <v>462</v>
      </c>
      <c r="N4" s="58" t="s">
        <v>463</v>
      </c>
      <c r="O4" s="58" t="s">
        <v>464</v>
      </c>
      <c r="P4" s="59" t="s">
        <v>465</v>
      </c>
      <c r="Q4" s="59" t="s">
        <v>466</v>
      </c>
    </row>
    <row r="5" spans="1:17">
      <c r="A5" s="60" t="s">
        <v>467</v>
      </c>
      <c r="B5">
        <v>1</v>
      </c>
      <c r="D5" s="60" t="s">
        <v>468</v>
      </c>
      <c r="E5" s="60" t="s">
        <v>469</v>
      </c>
      <c r="F5" s="60" t="s">
        <v>470</v>
      </c>
      <c r="G5">
        <v>2008</v>
      </c>
      <c r="H5" s="60" t="s">
        <v>471</v>
      </c>
      <c r="I5">
        <v>5</v>
      </c>
      <c r="J5">
        <v>4</v>
      </c>
      <c r="K5">
        <v>110</v>
      </c>
      <c r="L5" s="60" t="s">
        <v>472</v>
      </c>
      <c r="M5">
        <v>1</v>
      </c>
      <c r="N5">
        <v>2</v>
      </c>
      <c r="O5">
        <v>2</v>
      </c>
      <c r="P5" t="s">
        <v>473</v>
      </c>
      <c r="Q5" t="s">
        <v>473</v>
      </c>
    </row>
    <row r="6" spans="1:17">
      <c r="A6" s="60" t="s">
        <v>474</v>
      </c>
      <c r="B6">
        <v>1</v>
      </c>
      <c r="D6" s="60" t="s">
        <v>475</v>
      </c>
      <c r="E6" s="60" t="s">
        <v>476</v>
      </c>
      <c r="F6" s="60" t="s">
        <v>477</v>
      </c>
      <c r="G6">
        <v>2008</v>
      </c>
      <c r="H6" s="60" t="s">
        <v>478</v>
      </c>
      <c r="I6">
        <v>6</v>
      </c>
      <c r="J6">
        <v>3</v>
      </c>
      <c r="K6">
        <v>110</v>
      </c>
      <c r="L6" s="60" t="s">
        <v>472</v>
      </c>
      <c r="M6">
        <v>1</v>
      </c>
      <c r="N6">
        <v>2</v>
      </c>
      <c r="O6">
        <v>2</v>
      </c>
      <c r="P6" t="s">
        <v>473</v>
      </c>
      <c r="Q6" t="s">
        <v>473</v>
      </c>
    </row>
    <row r="7" spans="1:17">
      <c r="A7" s="60" t="s">
        <v>479</v>
      </c>
      <c r="B7">
        <v>1</v>
      </c>
      <c r="D7" s="60" t="s">
        <v>480</v>
      </c>
      <c r="E7" s="60" t="s">
        <v>481</v>
      </c>
      <c r="F7" s="60" t="s">
        <v>482</v>
      </c>
      <c r="G7">
        <v>2008</v>
      </c>
      <c r="H7" s="60" t="s">
        <v>483</v>
      </c>
      <c r="I7">
        <v>9</v>
      </c>
      <c r="J7">
        <v>0</v>
      </c>
      <c r="K7">
        <v>110</v>
      </c>
      <c r="L7" s="60" t="s">
        <v>472</v>
      </c>
      <c r="M7">
        <v>1</v>
      </c>
      <c r="N7">
        <v>2</v>
      </c>
      <c r="O7">
        <v>2</v>
      </c>
      <c r="P7" t="s">
        <v>473</v>
      </c>
      <c r="Q7" t="s">
        <v>473</v>
      </c>
    </row>
    <row r="8" spans="1:17">
      <c r="A8" s="60" t="s">
        <v>484</v>
      </c>
      <c r="B8">
        <v>1</v>
      </c>
      <c r="D8" s="60" t="s">
        <v>485</v>
      </c>
      <c r="E8" s="60" t="s">
        <v>486</v>
      </c>
      <c r="F8" s="60" t="s">
        <v>487</v>
      </c>
      <c r="G8">
        <v>2008</v>
      </c>
      <c r="H8" s="60" t="s">
        <v>488</v>
      </c>
      <c r="I8">
        <v>7</v>
      </c>
      <c r="J8">
        <v>2</v>
      </c>
      <c r="K8">
        <v>110</v>
      </c>
      <c r="L8" s="60" t="s">
        <v>472</v>
      </c>
      <c r="M8">
        <v>1</v>
      </c>
      <c r="N8">
        <v>2</v>
      </c>
      <c r="O8">
        <v>2</v>
      </c>
      <c r="P8" t="s">
        <v>473</v>
      </c>
      <c r="Q8" t="s">
        <v>473</v>
      </c>
    </row>
    <row r="9" spans="1:17">
      <c r="A9" s="60" t="s">
        <v>489</v>
      </c>
      <c r="B9">
        <v>1</v>
      </c>
      <c r="D9" s="60" t="s">
        <v>490</v>
      </c>
      <c r="E9" s="60" t="s">
        <v>491</v>
      </c>
      <c r="F9" s="60" t="s">
        <v>492</v>
      </c>
      <c r="G9">
        <v>2008</v>
      </c>
      <c r="H9" s="60" t="s">
        <v>493</v>
      </c>
      <c r="I9">
        <v>7</v>
      </c>
      <c r="J9">
        <v>2</v>
      </c>
      <c r="K9">
        <v>110</v>
      </c>
      <c r="L9" s="60" t="s">
        <v>472</v>
      </c>
      <c r="M9">
        <v>1</v>
      </c>
      <c r="N9">
        <v>2</v>
      </c>
      <c r="O9">
        <v>2</v>
      </c>
      <c r="P9" t="s">
        <v>473</v>
      </c>
      <c r="Q9" t="s">
        <v>473</v>
      </c>
    </row>
    <row r="10" spans="1:17">
      <c r="A10" s="60" t="s">
        <v>494</v>
      </c>
      <c r="B10">
        <v>1</v>
      </c>
      <c r="D10" s="60" t="s">
        <v>495</v>
      </c>
      <c r="E10" s="60" t="s">
        <v>496</v>
      </c>
      <c r="F10" s="60" t="s">
        <v>497</v>
      </c>
      <c r="G10">
        <v>2008</v>
      </c>
      <c r="H10" s="60" t="s">
        <v>498</v>
      </c>
      <c r="I10">
        <v>5</v>
      </c>
      <c r="J10">
        <v>4</v>
      </c>
      <c r="K10">
        <v>110</v>
      </c>
      <c r="L10" s="60" t="s">
        <v>472</v>
      </c>
      <c r="M10">
        <v>1</v>
      </c>
      <c r="N10">
        <v>2</v>
      </c>
      <c r="O10">
        <v>2</v>
      </c>
      <c r="P10" t="s">
        <v>473</v>
      </c>
      <c r="Q10" t="s">
        <v>473</v>
      </c>
    </row>
    <row r="11" spans="1:17">
      <c r="A11" s="60" t="s">
        <v>499</v>
      </c>
      <c r="B11">
        <v>1</v>
      </c>
      <c r="D11" s="60" t="s">
        <v>500</v>
      </c>
      <c r="E11" s="60" t="s">
        <v>501</v>
      </c>
      <c r="F11" s="60" t="s">
        <v>502</v>
      </c>
      <c r="G11">
        <v>2008</v>
      </c>
      <c r="H11" s="60" t="s">
        <v>503</v>
      </c>
      <c r="I11">
        <v>8</v>
      </c>
      <c r="J11">
        <v>1</v>
      </c>
      <c r="K11">
        <v>110</v>
      </c>
      <c r="L11" s="60" t="s">
        <v>472</v>
      </c>
      <c r="M11">
        <v>1</v>
      </c>
      <c r="N11">
        <v>2</v>
      </c>
      <c r="O11">
        <v>2</v>
      </c>
      <c r="P11" t="s">
        <v>473</v>
      </c>
      <c r="Q11" t="s">
        <v>473</v>
      </c>
    </row>
    <row r="12" spans="1:17">
      <c r="A12" s="60" t="s">
        <v>504</v>
      </c>
      <c r="B12">
        <v>1</v>
      </c>
      <c r="D12" s="60" t="s">
        <v>505</v>
      </c>
      <c r="E12" s="60" t="s">
        <v>506</v>
      </c>
      <c r="F12" s="60" t="s">
        <v>507</v>
      </c>
      <c r="G12">
        <v>2008</v>
      </c>
      <c r="H12" s="60" t="s">
        <v>508</v>
      </c>
      <c r="I12">
        <v>5</v>
      </c>
      <c r="J12">
        <v>4</v>
      </c>
      <c r="K12">
        <v>110</v>
      </c>
      <c r="L12" s="60" t="s">
        <v>472</v>
      </c>
      <c r="M12">
        <v>1</v>
      </c>
      <c r="N12">
        <v>2</v>
      </c>
      <c r="O12">
        <v>2</v>
      </c>
      <c r="P12" t="s">
        <v>473</v>
      </c>
      <c r="Q12" t="s">
        <v>473</v>
      </c>
    </row>
    <row r="13" spans="1:17">
      <c r="A13" s="60"/>
      <c r="D13" s="60"/>
      <c r="E13" s="60"/>
      <c r="F13" s="60"/>
      <c r="H13" s="60"/>
      <c r="L13" s="60"/>
    </row>
    <row r="14" spans="1:17">
      <c r="A14" s="60"/>
      <c r="D14" s="60"/>
      <c r="E14" s="60"/>
      <c r="F14" s="60"/>
      <c r="H14" s="60"/>
      <c r="L14" s="60"/>
    </row>
    <row r="15" spans="1:17">
      <c r="A15" s="60" t="s">
        <v>509</v>
      </c>
      <c r="B15">
        <v>2</v>
      </c>
      <c r="D15" s="60" t="s">
        <v>510</v>
      </c>
      <c r="E15" s="60" t="s">
        <v>511</v>
      </c>
      <c r="F15" s="60" t="s">
        <v>512</v>
      </c>
      <c r="G15">
        <v>2008</v>
      </c>
      <c r="H15" s="60" t="s">
        <v>513</v>
      </c>
      <c r="I15">
        <v>5</v>
      </c>
      <c r="J15">
        <v>3</v>
      </c>
      <c r="K15">
        <v>110</v>
      </c>
      <c r="L15" s="60" t="s">
        <v>472</v>
      </c>
      <c r="M15">
        <v>2</v>
      </c>
      <c r="N15">
        <v>2</v>
      </c>
      <c r="O15">
        <v>1</v>
      </c>
    </row>
    <row r="16" spans="1:17">
      <c r="A16" s="60" t="s">
        <v>514</v>
      </c>
      <c r="B16">
        <v>1</v>
      </c>
      <c r="D16" s="60" t="s">
        <v>515</v>
      </c>
      <c r="E16" s="60" t="s">
        <v>516</v>
      </c>
      <c r="F16" s="60" t="s">
        <v>517</v>
      </c>
      <c r="G16">
        <v>2008</v>
      </c>
      <c r="H16" s="60" t="s">
        <v>518</v>
      </c>
      <c r="I16">
        <v>7</v>
      </c>
      <c r="J16">
        <v>2</v>
      </c>
      <c r="K16">
        <v>110</v>
      </c>
      <c r="L16" s="60" t="s">
        <v>472</v>
      </c>
      <c r="M16">
        <v>2</v>
      </c>
      <c r="N16">
        <v>2</v>
      </c>
      <c r="O16">
        <v>1</v>
      </c>
    </row>
    <row r="17" spans="1:15">
      <c r="A17" s="60" t="s">
        <v>519</v>
      </c>
      <c r="B17">
        <v>1</v>
      </c>
      <c r="D17" s="60" t="s">
        <v>520</v>
      </c>
      <c r="E17" s="60" t="s">
        <v>521</v>
      </c>
      <c r="F17" s="60" t="s">
        <v>522</v>
      </c>
      <c r="G17">
        <v>2008</v>
      </c>
      <c r="H17" s="60" t="s">
        <v>523</v>
      </c>
      <c r="I17">
        <v>5</v>
      </c>
      <c r="J17">
        <v>4</v>
      </c>
      <c r="K17">
        <v>110</v>
      </c>
      <c r="L17" s="60" t="s">
        <v>472</v>
      </c>
      <c r="M17">
        <v>2</v>
      </c>
      <c r="N17">
        <v>2</v>
      </c>
      <c r="O17">
        <v>1</v>
      </c>
    </row>
    <row r="18" spans="1:15">
      <c r="A18" s="60" t="s">
        <v>524</v>
      </c>
      <c r="B18">
        <v>1</v>
      </c>
      <c r="D18" s="60" t="s">
        <v>525</v>
      </c>
      <c r="E18" s="60" t="s">
        <v>526</v>
      </c>
      <c r="F18" s="60" t="s">
        <v>527</v>
      </c>
      <c r="G18">
        <v>2008</v>
      </c>
      <c r="H18" s="60" t="s">
        <v>528</v>
      </c>
      <c r="I18">
        <v>5</v>
      </c>
      <c r="J18">
        <v>4</v>
      </c>
      <c r="K18">
        <v>110</v>
      </c>
      <c r="L18" s="60" t="s">
        <v>472</v>
      </c>
      <c r="M18">
        <v>2</v>
      </c>
      <c r="N18">
        <v>2</v>
      </c>
      <c r="O18">
        <v>1</v>
      </c>
    </row>
    <row r="19" spans="1:15">
      <c r="A19" s="60" t="s">
        <v>529</v>
      </c>
      <c r="B19">
        <v>1</v>
      </c>
      <c r="D19" s="60" t="s">
        <v>530</v>
      </c>
      <c r="E19" s="60" t="s">
        <v>531</v>
      </c>
      <c r="F19" s="60" t="s">
        <v>532</v>
      </c>
      <c r="G19">
        <v>2008</v>
      </c>
      <c r="H19" s="60" t="s">
        <v>533</v>
      </c>
      <c r="I19">
        <v>5</v>
      </c>
      <c r="J19">
        <v>4</v>
      </c>
      <c r="K19">
        <v>110</v>
      </c>
      <c r="L19" s="60" t="s">
        <v>472</v>
      </c>
      <c r="M19">
        <v>2</v>
      </c>
      <c r="N19">
        <v>2</v>
      </c>
      <c r="O19">
        <v>1</v>
      </c>
    </row>
    <row r="20" spans="1:15">
      <c r="A20" s="60"/>
      <c r="D20" s="60"/>
      <c r="E20" s="60"/>
      <c r="F20" s="60"/>
      <c r="H20" s="60"/>
      <c r="L20" s="60"/>
    </row>
    <row r="21" spans="1:15">
      <c r="A21" s="60"/>
      <c r="D21" s="60"/>
      <c r="E21" s="60"/>
      <c r="F21" s="60"/>
      <c r="H21" s="60"/>
      <c r="L21" s="60"/>
    </row>
    <row r="22" spans="1:15">
      <c r="A22" s="60" t="s">
        <v>534</v>
      </c>
      <c r="B22">
        <v>1</v>
      </c>
      <c r="D22" s="60" t="s">
        <v>535</v>
      </c>
      <c r="E22" s="60" t="s">
        <v>536</v>
      </c>
      <c r="F22" s="60" t="s">
        <v>537</v>
      </c>
      <c r="G22">
        <v>2008</v>
      </c>
      <c r="H22" s="60" t="s">
        <v>538</v>
      </c>
      <c r="I22">
        <v>9</v>
      </c>
      <c r="J22">
        <v>0</v>
      </c>
      <c r="K22">
        <v>110</v>
      </c>
      <c r="L22" s="60" t="s">
        <v>472</v>
      </c>
      <c r="M22">
        <v>3</v>
      </c>
      <c r="N22">
        <v>2</v>
      </c>
      <c r="O22">
        <v>2</v>
      </c>
    </row>
    <row r="23" spans="1:15">
      <c r="A23" s="60" t="s">
        <v>539</v>
      </c>
      <c r="B23">
        <v>1</v>
      </c>
      <c r="D23" s="60" t="s">
        <v>540</v>
      </c>
      <c r="E23" s="60" t="s">
        <v>541</v>
      </c>
      <c r="F23" s="60" t="s">
        <v>542</v>
      </c>
      <c r="G23">
        <v>2008</v>
      </c>
      <c r="H23" s="60" t="s">
        <v>543</v>
      </c>
      <c r="I23">
        <v>7</v>
      </c>
      <c r="J23">
        <v>2</v>
      </c>
      <c r="K23">
        <v>110</v>
      </c>
      <c r="L23" s="60" t="s">
        <v>472</v>
      </c>
      <c r="M23">
        <v>4</v>
      </c>
      <c r="N23">
        <v>2</v>
      </c>
      <c r="O23">
        <v>2</v>
      </c>
    </row>
    <row r="24" spans="1:15">
      <c r="A24" s="60" t="s">
        <v>544</v>
      </c>
      <c r="B24">
        <v>1</v>
      </c>
      <c r="D24" s="60" t="s">
        <v>545</v>
      </c>
      <c r="E24" s="60" t="s">
        <v>546</v>
      </c>
      <c r="F24" s="60" t="s">
        <v>547</v>
      </c>
      <c r="G24">
        <v>2008</v>
      </c>
      <c r="H24" s="60" t="s">
        <v>548</v>
      </c>
      <c r="I24">
        <v>7</v>
      </c>
      <c r="J24">
        <v>2</v>
      </c>
      <c r="K24">
        <v>110</v>
      </c>
      <c r="L24" s="60" t="s">
        <v>472</v>
      </c>
      <c r="M24">
        <v>4</v>
      </c>
      <c r="N24">
        <v>2</v>
      </c>
      <c r="O24">
        <v>2</v>
      </c>
    </row>
    <row r="25" spans="1:15">
      <c r="A25" s="60" t="s">
        <v>549</v>
      </c>
      <c r="B25">
        <v>1</v>
      </c>
      <c r="D25" s="60" t="s">
        <v>550</v>
      </c>
      <c r="E25" s="60" t="s">
        <v>551</v>
      </c>
      <c r="F25" s="60" t="s">
        <v>552</v>
      </c>
      <c r="G25">
        <v>2008</v>
      </c>
      <c r="H25" s="60" t="s">
        <v>553</v>
      </c>
      <c r="I25">
        <v>7</v>
      </c>
      <c r="J25">
        <v>2</v>
      </c>
      <c r="K25">
        <v>110</v>
      </c>
      <c r="L25" s="60" t="s">
        <v>472</v>
      </c>
      <c r="M25">
        <v>4</v>
      </c>
      <c r="N25">
        <v>2</v>
      </c>
      <c r="O25">
        <v>2</v>
      </c>
    </row>
    <row r="26" spans="1:15">
      <c r="A26" s="60"/>
      <c r="D26" s="60"/>
      <c r="E26" s="60"/>
      <c r="F26" s="60"/>
      <c r="H26" s="60"/>
      <c r="L26" s="60"/>
    </row>
    <row r="27" spans="1:15">
      <c r="A27" s="60"/>
      <c r="D27" s="60"/>
      <c r="E27" s="60"/>
      <c r="F27" s="60"/>
      <c r="H27" s="60"/>
      <c r="L27" s="60"/>
    </row>
    <row r="28" spans="1:15">
      <c r="A28" s="60" t="s">
        <v>554</v>
      </c>
      <c r="B28">
        <v>1</v>
      </c>
      <c r="D28" s="60" t="s">
        <v>555</v>
      </c>
      <c r="E28" s="60" t="s">
        <v>556</v>
      </c>
      <c r="F28" s="60" t="s">
        <v>557</v>
      </c>
      <c r="G28">
        <v>2008</v>
      </c>
      <c r="H28" s="60" t="s">
        <v>558</v>
      </c>
      <c r="I28">
        <v>5</v>
      </c>
      <c r="J28">
        <v>4</v>
      </c>
      <c r="K28">
        <v>110</v>
      </c>
      <c r="L28" s="60" t="s">
        <v>472</v>
      </c>
      <c r="M28">
        <v>2</v>
      </c>
      <c r="N28">
        <v>1</v>
      </c>
      <c r="O28">
        <v>1</v>
      </c>
    </row>
    <row r="29" spans="1:15">
      <c r="A29" s="60" t="s">
        <v>559</v>
      </c>
      <c r="B29">
        <v>1</v>
      </c>
      <c r="D29" s="60" t="s">
        <v>560</v>
      </c>
      <c r="E29" s="60" t="s">
        <v>561</v>
      </c>
      <c r="F29" s="60" t="s">
        <v>562</v>
      </c>
      <c r="G29">
        <v>2008</v>
      </c>
      <c r="H29" s="60" t="s">
        <v>563</v>
      </c>
      <c r="I29">
        <v>9</v>
      </c>
      <c r="J29">
        <v>0</v>
      </c>
      <c r="K29">
        <v>110</v>
      </c>
      <c r="L29" s="60" t="s">
        <v>472</v>
      </c>
      <c r="M29">
        <v>1</v>
      </c>
      <c r="N29">
        <v>1</v>
      </c>
      <c r="O29">
        <v>2</v>
      </c>
    </row>
    <row r="30" spans="1:15">
      <c r="A30" s="60" t="s">
        <v>564</v>
      </c>
      <c r="B30">
        <v>1</v>
      </c>
      <c r="D30" s="60" t="s">
        <v>565</v>
      </c>
      <c r="E30" s="60" t="s">
        <v>566</v>
      </c>
      <c r="F30" s="60" t="s">
        <v>567</v>
      </c>
      <c r="G30">
        <v>2008</v>
      </c>
      <c r="H30" s="60" t="s">
        <v>568</v>
      </c>
      <c r="I30">
        <v>9</v>
      </c>
      <c r="J30">
        <v>0</v>
      </c>
      <c r="K30">
        <v>110</v>
      </c>
      <c r="L30" s="60" t="s">
        <v>472</v>
      </c>
      <c r="M30">
        <v>1</v>
      </c>
      <c r="N30">
        <v>1</v>
      </c>
      <c r="O30">
        <v>2</v>
      </c>
    </row>
    <row r="31" spans="1:15">
      <c r="A31" s="60" t="s">
        <v>569</v>
      </c>
      <c r="B31">
        <v>1</v>
      </c>
      <c r="D31" s="60" t="s">
        <v>570</v>
      </c>
      <c r="E31" s="60" t="s">
        <v>571</v>
      </c>
      <c r="F31" s="60" t="s">
        <v>572</v>
      </c>
      <c r="G31">
        <v>2008</v>
      </c>
      <c r="H31" s="60" t="s">
        <v>573</v>
      </c>
      <c r="I31">
        <v>5</v>
      </c>
      <c r="J31">
        <v>4</v>
      </c>
      <c r="K31">
        <v>110</v>
      </c>
      <c r="L31" s="60" t="s">
        <v>472</v>
      </c>
      <c r="M31">
        <v>2</v>
      </c>
      <c r="N31">
        <v>1</v>
      </c>
      <c r="O31">
        <v>1</v>
      </c>
    </row>
    <row r="32" spans="1:15">
      <c r="A32" s="60" t="s">
        <v>574</v>
      </c>
      <c r="B32">
        <v>1</v>
      </c>
      <c r="D32" s="60" t="s">
        <v>575</v>
      </c>
      <c r="E32" s="60" t="s">
        <v>576</v>
      </c>
      <c r="F32" s="60" t="s">
        <v>577</v>
      </c>
      <c r="G32">
        <v>2008</v>
      </c>
      <c r="H32" s="60" t="s">
        <v>578</v>
      </c>
      <c r="I32">
        <v>6</v>
      </c>
      <c r="J32">
        <v>3</v>
      </c>
      <c r="K32">
        <v>110</v>
      </c>
      <c r="L32" s="60" t="s">
        <v>472</v>
      </c>
      <c r="M32">
        <v>1</v>
      </c>
      <c r="N32">
        <v>1</v>
      </c>
      <c r="O32">
        <v>2</v>
      </c>
    </row>
    <row r="33" spans="1:15">
      <c r="A33" s="60" t="s">
        <v>579</v>
      </c>
      <c r="B33">
        <v>1</v>
      </c>
      <c r="D33" s="60" t="s">
        <v>580</v>
      </c>
      <c r="E33" s="60" t="s">
        <v>581</v>
      </c>
      <c r="F33" s="60" t="s">
        <v>582</v>
      </c>
      <c r="G33">
        <v>2008</v>
      </c>
      <c r="H33" s="60" t="s">
        <v>583</v>
      </c>
      <c r="I33">
        <v>9</v>
      </c>
      <c r="J33">
        <v>0</v>
      </c>
      <c r="K33">
        <v>110</v>
      </c>
      <c r="L33" s="60" t="s">
        <v>472</v>
      </c>
      <c r="M33">
        <v>3</v>
      </c>
      <c r="N33">
        <v>1</v>
      </c>
      <c r="O33">
        <v>2</v>
      </c>
    </row>
    <row r="34" spans="1:15">
      <c r="A34" s="60" t="s">
        <v>584</v>
      </c>
      <c r="B34">
        <v>1</v>
      </c>
      <c r="D34" s="60" t="s">
        <v>585</v>
      </c>
      <c r="E34" s="60" t="s">
        <v>586</v>
      </c>
      <c r="F34" s="60" t="s">
        <v>587</v>
      </c>
      <c r="G34">
        <v>2008</v>
      </c>
      <c r="H34" s="60" t="s">
        <v>588</v>
      </c>
      <c r="I34">
        <v>9</v>
      </c>
      <c r="J34">
        <v>0</v>
      </c>
      <c r="K34">
        <v>110</v>
      </c>
      <c r="L34" s="60" t="s">
        <v>472</v>
      </c>
      <c r="M34">
        <v>1</v>
      </c>
      <c r="N34">
        <v>1</v>
      </c>
      <c r="O34">
        <v>2</v>
      </c>
    </row>
    <row r="35" spans="1:15">
      <c r="A35" s="60" t="s">
        <v>589</v>
      </c>
      <c r="B35">
        <v>1</v>
      </c>
      <c r="D35" s="60" t="s">
        <v>590</v>
      </c>
      <c r="E35" s="60" t="s">
        <v>591</v>
      </c>
      <c r="F35" s="60" t="s">
        <v>592</v>
      </c>
      <c r="G35">
        <v>2008</v>
      </c>
      <c r="H35" s="60" t="s">
        <v>593</v>
      </c>
      <c r="I35">
        <v>9</v>
      </c>
      <c r="J35">
        <v>0</v>
      </c>
      <c r="K35">
        <v>110</v>
      </c>
      <c r="L35" s="60" t="s">
        <v>472</v>
      </c>
      <c r="M35">
        <v>1</v>
      </c>
      <c r="N35">
        <v>1</v>
      </c>
      <c r="O35">
        <v>2</v>
      </c>
    </row>
    <row r="36" spans="1:15">
      <c r="A36" s="60" t="s">
        <v>594</v>
      </c>
      <c r="B36">
        <v>1</v>
      </c>
      <c r="D36" s="60" t="s">
        <v>595</v>
      </c>
      <c r="E36" s="60" t="s">
        <v>596</v>
      </c>
      <c r="F36" s="60" t="s">
        <v>597</v>
      </c>
      <c r="G36">
        <v>2008</v>
      </c>
      <c r="H36" s="60" t="s">
        <v>598</v>
      </c>
      <c r="I36">
        <v>9</v>
      </c>
      <c r="J36">
        <v>0</v>
      </c>
      <c r="K36">
        <v>110</v>
      </c>
      <c r="L36" s="60" t="s">
        <v>472</v>
      </c>
      <c r="M36">
        <v>1</v>
      </c>
      <c r="N36">
        <v>1</v>
      </c>
      <c r="O36">
        <v>2</v>
      </c>
    </row>
    <row r="37" spans="1:15">
      <c r="A37" s="60" t="s">
        <v>599</v>
      </c>
      <c r="B37">
        <v>1</v>
      </c>
      <c r="D37" s="60" t="s">
        <v>600</v>
      </c>
      <c r="E37" s="60" t="s">
        <v>601</v>
      </c>
      <c r="F37" s="60" t="s">
        <v>602</v>
      </c>
      <c r="G37">
        <v>2008</v>
      </c>
      <c r="H37" s="60" t="s">
        <v>603</v>
      </c>
      <c r="I37">
        <v>9</v>
      </c>
      <c r="J37">
        <v>0</v>
      </c>
      <c r="K37">
        <v>110</v>
      </c>
      <c r="L37" s="60" t="s">
        <v>472</v>
      </c>
      <c r="M37">
        <v>1</v>
      </c>
      <c r="N37">
        <v>1</v>
      </c>
      <c r="O37">
        <v>2</v>
      </c>
    </row>
    <row r="38" spans="1:15">
      <c r="A38" s="60" t="s">
        <v>604</v>
      </c>
      <c r="B38">
        <v>1</v>
      </c>
      <c r="D38" s="60" t="s">
        <v>605</v>
      </c>
      <c r="E38" s="60" t="s">
        <v>606</v>
      </c>
      <c r="F38" s="60" t="s">
        <v>607</v>
      </c>
      <c r="G38">
        <v>2008</v>
      </c>
      <c r="H38" s="60" t="s">
        <v>608</v>
      </c>
      <c r="I38">
        <v>9</v>
      </c>
      <c r="J38">
        <v>0</v>
      </c>
      <c r="K38">
        <v>110</v>
      </c>
      <c r="L38" s="60" t="s">
        <v>472</v>
      </c>
      <c r="M38">
        <v>1</v>
      </c>
      <c r="N38">
        <v>1</v>
      </c>
      <c r="O38">
        <v>2</v>
      </c>
    </row>
    <row r="39" spans="1:15">
      <c r="A39" s="60" t="s">
        <v>609</v>
      </c>
      <c r="B39">
        <v>1</v>
      </c>
      <c r="D39" s="60" t="s">
        <v>610</v>
      </c>
      <c r="E39" s="60" t="s">
        <v>611</v>
      </c>
      <c r="F39" s="60" t="s">
        <v>612</v>
      </c>
      <c r="G39">
        <v>2008</v>
      </c>
      <c r="H39" s="60" t="s">
        <v>613</v>
      </c>
      <c r="I39">
        <v>9</v>
      </c>
      <c r="J39">
        <v>0</v>
      </c>
      <c r="K39">
        <v>110</v>
      </c>
      <c r="L39" s="60" t="s">
        <v>472</v>
      </c>
      <c r="M39">
        <v>1</v>
      </c>
      <c r="N39">
        <v>1</v>
      </c>
      <c r="O39">
        <v>2</v>
      </c>
    </row>
    <row r="40" spans="1:15">
      <c r="A40" s="60" t="s">
        <v>614</v>
      </c>
      <c r="B40">
        <v>1</v>
      </c>
      <c r="D40" s="60" t="s">
        <v>615</v>
      </c>
      <c r="E40" s="60" t="s">
        <v>616</v>
      </c>
      <c r="F40" s="60" t="s">
        <v>617</v>
      </c>
      <c r="G40">
        <v>2008</v>
      </c>
      <c r="H40" s="60" t="s">
        <v>618</v>
      </c>
      <c r="I40">
        <v>9</v>
      </c>
      <c r="J40">
        <v>0</v>
      </c>
      <c r="K40">
        <v>110</v>
      </c>
      <c r="L40" s="60" t="s">
        <v>472</v>
      </c>
      <c r="M40">
        <v>1</v>
      </c>
      <c r="N40">
        <v>1</v>
      </c>
      <c r="O40">
        <v>2</v>
      </c>
    </row>
    <row r="41" spans="1:15">
      <c r="A41" s="60" t="s">
        <v>619</v>
      </c>
      <c r="B41">
        <v>1</v>
      </c>
      <c r="D41" s="60" t="s">
        <v>620</v>
      </c>
      <c r="E41" s="60" t="s">
        <v>621</v>
      </c>
      <c r="F41" s="60" t="s">
        <v>622</v>
      </c>
      <c r="G41">
        <v>2008</v>
      </c>
      <c r="H41" s="60" t="s">
        <v>623</v>
      </c>
      <c r="I41">
        <v>6</v>
      </c>
      <c r="J41">
        <v>3</v>
      </c>
      <c r="K41">
        <v>110</v>
      </c>
      <c r="L41" s="60" t="s">
        <v>472</v>
      </c>
      <c r="M41">
        <v>1</v>
      </c>
      <c r="N41">
        <v>1</v>
      </c>
      <c r="O41">
        <v>2</v>
      </c>
    </row>
    <row r="42" spans="1:15">
      <c r="A42" s="60" t="s">
        <v>624</v>
      </c>
      <c r="B42">
        <v>1</v>
      </c>
      <c r="D42" s="60" t="s">
        <v>625</v>
      </c>
      <c r="E42" s="60" t="s">
        <v>626</v>
      </c>
      <c r="F42" s="60" t="s">
        <v>627</v>
      </c>
      <c r="G42">
        <v>2008</v>
      </c>
      <c r="H42" s="60" t="s">
        <v>628</v>
      </c>
      <c r="I42">
        <v>9</v>
      </c>
      <c r="J42">
        <v>0</v>
      </c>
      <c r="K42">
        <v>110</v>
      </c>
      <c r="L42" s="60" t="s">
        <v>472</v>
      </c>
      <c r="M42">
        <v>1</v>
      </c>
      <c r="N42">
        <v>1</v>
      </c>
      <c r="O42">
        <v>2</v>
      </c>
    </row>
    <row r="43" spans="1:15">
      <c r="A43" s="60" t="s">
        <v>629</v>
      </c>
      <c r="B43">
        <v>1</v>
      </c>
      <c r="D43" s="60" t="s">
        <v>630</v>
      </c>
      <c r="E43" s="60" t="s">
        <v>631</v>
      </c>
      <c r="F43" s="60" t="s">
        <v>632</v>
      </c>
      <c r="G43">
        <v>2008</v>
      </c>
      <c r="H43" s="60" t="s">
        <v>633</v>
      </c>
      <c r="I43">
        <v>5</v>
      </c>
      <c r="J43">
        <v>4</v>
      </c>
      <c r="K43">
        <v>110</v>
      </c>
      <c r="L43" s="60" t="s">
        <v>472</v>
      </c>
      <c r="M43">
        <v>1</v>
      </c>
      <c r="N43">
        <v>1</v>
      </c>
      <c r="O43">
        <v>2</v>
      </c>
    </row>
    <row r="44" spans="1:15">
      <c r="A44" s="60" t="s">
        <v>634</v>
      </c>
      <c r="B44">
        <v>1</v>
      </c>
      <c r="D44" s="60" t="s">
        <v>635</v>
      </c>
      <c r="E44" s="60" t="s">
        <v>636</v>
      </c>
      <c r="F44" s="60" t="s">
        <v>637</v>
      </c>
      <c r="G44">
        <v>2008</v>
      </c>
      <c r="H44" s="60" t="s">
        <v>638</v>
      </c>
      <c r="I44">
        <v>8</v>
      </c>
      <c r="J44">
        <v>1</v>
      </c>
      <c r="K44">
        <v>110</v>
      </c>
      <c r="L44" s="60" t="s">
        <v>472</v>
      </c>
      <c r="M44">
        <v>1</v>
      </c>
      <c r="N44">
        <v>1</v>
      </c>
      <c r="O44">
        <v>2</v>
      </c>
    </row>
    <row r="45" spans="1:15">
      <c r="A45" s="60" t="s">
        <v>639</v>
      </c>
      <c r="B45">
        <v>1</v>
      </c>
      <c r="D45" s="60" t="s">
        <v>640</v>
      </c>
      <c r="E45" s="60" t="s">
        <v>641</v>
      </c>
      <c r="F45" s="60" t="s">
        <v>642</v>
      </c>
      <c r="G45">
        <v>2008</v>
      </c>
      <c r="H45" s="60" t="s">
        <v>643</v>
      </c>
      <c r="I45">
        <v>6</v>
      </c>
      <c r="J45">
        <v>3</v>
      </c>
      <c r="K45">
        <v>110</v>
      </c>
      <c r="L45" s="60" t="s">
        <v>472</v>
      </c>
      <c r="M45">
        <v>2</v>
      </c>
      <c r="N45">
        <v>1</v>
      </c>
      <c r="O45">
        <v>1</v>
      </c>
    </row>
    <row r="46" spans="1:15">
      <c r="A46" s="60" t="s">
        <v>644</v>
      </c>
      <c r="B46">
        <v>1</v>
      </c>
      <c r="D46" s="60" t="s">
        <v>645</v>
      </c>
      <c r="E46" s="60" t="s">
        <v>646</v>
      </c>
      <c r="F46" s="60" t="s">
        <v>647</v>
      </c>
      <c r="G46">
        <v>2008</v>
      </c>
      <c r="H46" s="60" t="s">
        <v>648</v>
      </c>
      <c r="I46">
        <v>7</v>
      </c>
      <c r="J46">
        <v>2</v>
      </c>
      <c r="K46">
        <v>110</v>
      </c>
      <c r="L46" s="60" t="s">
        <v>472</v>
      </c>
      <c r="M46">
        <v>1</v>
      </c>
      <c r="N46">
        <v>1</v>
      </c>
      <c r="O46">
        <v>2</v>
      </c>
    </row>
    <row r="47" spans="1:15">
      <c r="A47" s="60" t="s">
        <v>649</v>
      </c>
      <c r="B47">
        <v>1</v>
      </c>
      <c r="D47" s="60" t="s">
        <v>650</v>
      </c>
      <c r="E47" s="60" t="s">
        <v>651</v>
      </c>
      <c r="F47" s="60" t="s">
        <v>652</v>
      </c>
      <c r="G47">
        <v>2008</v>
      </c>
      <c r="H47" s="60" t="s">
        <v>653</v>
      </c>
      <c r="I47">
        <v>9</v>
      </c>
      <c r="J47">
        <v>0</v>
      </c>
      <c r="K47">
        <v>110</v>
      </c>
      <c r="L47" s="60" t="s">
        <v>472</v>
      </c>
      <c r="M47">
        <v>1</v>
      </c>
      <c r="N47">
        <v>1</v>
      </c>
      <c r="O47">
        <v>2</v>
      </c>
    </row>
    <row r="48" spans="1:15">
      <c r="A48" s="60" t="s">
        <v>654</v>
      </c>
      <c r="B48">
        <v>1</v>
      </c>
      <c r="D48" s="60" t="s">
        <v>655</v>
      </c>
      <c r="E48" s="60" t="s">
        <v>656</v>
      </c>
      <c r="F48" s="60" t="s">
        <v>657</v>
      </c>
      <c r="G48">
        <v>2008</v>
      </c>
      <c r="H48" s="60" t="s">
        <v>658</v>
      </c>
      <c r="I48">
        <v>7</v>
      </c>
      <c r="J48">
        <v>2</v>
      </c>
      <c r="K48">
        <v>110</v>
      </c>
      <c r="L48" s="60" t="s">
        <v>472</v>
      </c>
      <c r="M48">
        <v>1</v>
      </c>
      <c r="N48">
        <v>1</v>
      </c>
      <c r="O48">
        <v>2</v>
      </c>
    </row>
    <row r="49" spans="1:15">
      <c r="A49" s="60" t="s">
        <v>659</v>
      </c>
      <c r="B49">
        <v>1</v>
      </c>
      <c r="D49" s="60" t="s">
        <v>660</v>
      </c>
      <c r="E49" s="60" t="s">
        <v>661</v>
      </c>
      <c r="F49" s="60" t="s">
        <v>662</v>
      </c>
      <c r="G49">
        <v>2008</v>
      </c>
      <c r="H49" s="60" t="s">
        <v>663</v>
      </c>
      <c r="I49">
        <v>9</v>
      </c>
      <c r="J49">
        <v>0</v>
      </c>
      <c r="K49">
        <v>110</v>
      </c>
      <c r="L49" s="60" t="s">
        <v>472</v>
      </c>
      <c r="M49">
        <v>1</v>
      </c>
      <c r="N49">
        <v>1</v>
      </c>
      <c r="O49">
        <v>2</v>
      </c>
    </row>
    <row r="50" spans="1:15">
      <c r="A50" s="60" t="s">
        <v>664</v>
      </c>
      <c r="B50">
        <v>1</v>
      </c>
      <c r="D50" s="60" t="s">
        <v>665</v>
      </c>
      <c r="E50" s="60" t="s">
        <v>666</v>
      </c>
      <c r="F50" s="60" t="s">
        <v>667</v>
      </c>
      <c r="G50">
        <v>2008</v>
      </c>
      <c r="H50" s="60" t="s">
        <v>668</v>
      </c>
      <c r="I50">
        <v>9</v>
      </c>
      <c r="J50">
        <v>0</v>
      </c>
      <c r="K50">
        <v>110</v>
      </c>
      <c r="L50" s="60" t="s">
        <v>472</v>
      </c>
      <c r="M50">
        <v>1</v>
      </c>
      <c r="N50">
        <v>1</v>
      </c>
      <c r="O50">
        <v>2</v>
      </c>
    </row>
    <row r="51" spans="1:15">
      <c r="A51" s="60" t="s">
        <v>669</v>
      </c>
      <c r="B51">
        <v>1</v>
      </c>
      <c r="D51" s="60" t="s">
        <v>670</v>
      </c>
      <c r="E51" s="60" t="s">
        <v>671</v>
      </c>
      <c r="F51" s="60" t="s">
        <v>672</v>
      </c>
      <c r="G51">
        <v>2008</v>
      </c>
      <c r="H51" s="60" t="s">
        <v>673</v>
      </c>
      <c r="I51">
        <v>5</v>
      </c>
      <c r="J51">
        <v>4</v>
      </c>
      <c r="K51">
        <v>110</v>
      </c>
      <c r="L51" s="60" t="s">
        <v>472</v>
      </c>
      <c r="M51">
        <v>1</v>
      </c>
      <c r="N51">
        <v>1</v>
      </c>
      <c r="O51">
        <v>2</v>
      </c>
    </row>
    <row r="52" spans="1:15">
      <c r="A52" s="60" t="s">
        <v>674</v>
      </c>
      <c r="B52">
        <v>1</v>
      </c>
      <c r="D52" s="60" t="s">
        <v>675</v>
      </c>
      <c r="E52" s="60" t="s">
        <v>676</v>
      </c>
      <c r="F52" s="60" t="s">
        <v>677</v>
      </c>
      <c r="G52">
        <v>2008</v>
      </c>
      <c r="H52" s="60" t="s">
        <v>678</v>
      </c>
      <c r="I52">
        <v>5</v>
      </c>
      <c r="J52">
        <v>4</v>
      </c>
      <c r="K52">
        <v>110</v>
      </c>
      <c r="L52" s="60" t="s">
        <v>472</v>
      </c>
      <c r="M52">
        <v>1</v>
      </c>
      <c r="N52">
        <v>1</v>
      </c>
      <c r="O52">
        <v>2</v>
      </c>
    </row>
    <row r="53" spans="1:15">
      <c r="A53" s="60" t="s">
        <v>679</v>
      </c>
      <c r="B53">
        <v>1</v>
      </c>
      <c r="D53" s="60" t="s">
        <v>680</v>
      </c>
      <c r="E53" s="60" t="s">
        <v>681</v>
      </c>
      <c r="F53" s="60" t="s">
        <v>682</v>
      </c>
      <c r="G53">
        <v>2008</v>
      </c>
      <c r="H53" s="60" t="s">
        <v>683</v>
      </c>
      <c r="I53">
        <v>9</v>
      </c>
      <c r="J53">
        <v>0</v>
      </c>
      <c r="K53">
        <v>110</v>
      </c>
      <c r="L53" s="60" t="s">
        <v>472</v>
      </c>
      <c r="M53">
        <v>1</v>
      </c>
      <c r="N53">
        <v>1</v>
      </c>
      <c r="O53">
        <v>2</v>
      </c>
    </row>
    <row r="54" spans="1:15">
      <c r="A54" s="60" t="s">
        <v>684</v>
      </c>
      <c r="B54">
        <v>1</v>
      </c>
      <c r="D54" s="60" t="s">
        <v>685</v>
      </c>
      <c r="E54" s="60" t="s">
        <v>686</v>
      </c>
      <c r="F54" s="60" t="s">
        <v>687</v>
      </c>
      <c r="G54">
        <v>2008</v>
      </c>
      <c r="H54" s="60" t="s">
        <v>688</v>
      </c>
      <c r="I54">
        <v>5</v>
      </c>
      <c r="J54">
        <v>4</v>
      </c>
      <c r="K54">
        <v>110</v>
      </c>
      <c r="L54" s="60" t="s">
        <v>472</v>
      </c>
      <c r="M54">
        <v>2</v>
      </c>
      <c r="N54">
        <v>1</v>
      </c>
      <c r="O54">
        <v>1</v>
      </c>
    </row>
    <row r="55" spans="1:15">
      <c r="A55" s="60" t="s">
        <v>689</v>
      </c>
      <c r="B55">
        <v>1</v>
      </c>
      <c r="D55" s="60" t="s">
        <v>690</v>
      </c>
      <c r="E55" s="60" t="s">
        <v>691</v>
      </c>
      <c r="F55" s="60" t="s">
        <v>692</v>
      </c>
      <c r="G55">
        <v>2008</v>
      </c>
      <c r="H55" s="60" t="s">
        <v>693</v>
      </c>
      <c r="I55">
        <v>5</v>
      </c>
      <c r="J55">
        <v>4</v>
      </c>
      <c r="K55">
        <v>110</v>
      </c>
      <c r="L55" s="60" t="s">
        <v>472</v>
      </c>
      <c r="M55">
        <v>2</v>
      </c>
      <c r="N55">
        <v>1</v>
      </c>
      <c r="O55">
        <v>1</v>
      </c>
    </row>
    <row r="56" spans="1:15">
      <c r="A56" s="60" t="s">
        <v>694</v>
      </c>
      <c r="B56">
        <v>1</v>
      </c>
      <c r="D56" s="60" t="s">
        <v>695</v>
      </c>
      <c r="E56" s="60" t="s">
        <v>696</v>
      </c>
      <c r="F56" s="60" t="s">
        <v>697</v>
      </c>
      <c r="G56">
        <v>2008</v>
      </c>
      <c r="H56" s="60" t="s">
        <v>698</v>
      </c>
      <c r="I56">
        <v>6</v>
      </c>
      <c r="J56">
        <v>3</v>
      </c>
      <c r="K56">
        <v>110</v>
      </c>
      <c r="L56" s="60" t="s">
        <v>472</v>
      </c>
      <c r="M56">
        <v>1</v>
      </c>
      <c r="N56">
        <v>1</v>
      </c>
      <c r="O56">
        <v>2</v>
      </c>
    </row>
    <row r="57" spans="1:15">
      <c r="A57" s="60" t="s">
        <v>699</v>
      </c>
      <c r="B57">
        <v>1</v>
      </c>
      <c r="D57" s="60" t="s">
        <v>700</v>
      </c>
      <c r="E57" s="60" t="s">
        <v>701</v>
      </c>
      <c r="F57" s="60" t="s">
        <v>702</v>
      </c>
      <c r="G57">
        <v>2008</v>
      </c>
      <c r="H57" s="60" t="s">
        <v>703</v>
      </c>
      <c r="I57">
        <v>6</v>
      </c>
      <c r="J57">
        <v>3</v>
      </c>
      <c r="K57">
        <v>110</v>
      </c>
      <c r="L57" s="60" t="s">
        <v>472</v>
      </c>
      <c r="M57">
        <v>1</v>
      </c>
      <c r="N57">
        <v>1</v>
      </c>
      <c r="O57">
        <v>2</v>
      </c>
    </row>
    <row r="58" spans="1:15">
      <c r="A58" s="60" t="s">
        <v>704</v>
      </c>
      <c r="B58">
        <v>1</v>
      </c>
      <c r="D58" s="60" t="s">
        <v>705</v>
      </c>
      <c r="E58" s="60" t="s">
        <v>706</v>
      </c>
      <c r="F58" s="60" t="s">
        <v>707</v>
      </c>
      <c r="G58">
        <v>2008</v>
      </c>
      <c r="H58" s="60" t="s">
        <v>708</v>
      </c>
      <c r="I58">
        <v>5</v>
      </c>
      <c r="J58">
        <v>4</v>
      </c>
      <c r="K58">
        <v>110</v>
      </c>
      <c r="L58" s="60" t="s">
        <v>472</v>
      </c>
      <c r="M58">
        <v>1</v>
      </c>
      <c r="N58">
        <v>1</v>
      </c>
      <c r="O58">
        <v>2</v>
      </c>
    </row>
    <row r="59" spans="1:15">
      <c r="A59" s="60" t="s">
        <v>709</v>
      </c>
      <c r="B59">
        <v>1</v>
      </c>
      <c r="D59" s="60" t="s">
        <v>710</v>
      </c>
      <c r="E59" s="60" t="s">
        <v>711</v>
      </c>
      <c r="F59" s="60" t="s">
        <v>712</v>
      </c>
      <c r="G59">
        <v>2008</v>
      </c>
      <c r="H59" s="60" t="s">
        <v>713</v>
      </c>
      <c r="I59">
        <v>7</v>
      </c>
      <c r="J59">
        <v>2</v>
      </c>
      <c r="K59">
        <v>110</v>
      </c>
      <c r="L59" s="60" t="s">
        <v>472</v>
      </c>
      <c r="M59">
        <v>1</v>
      </c>
      <c r="N59">
        <v>1</v>
      </c>
      <c r="O59">
        <v>2</v>
      </c>
    </row>
    <row r="60" spans="1:15">
      <c r="A60" s="60" t="s">
        <v>714</v>
      </c>
      <c r="B60">
        <v>1</v>
      </c>
      <c r="D60" s="60" t="s">
        <v>715</v>
      </c>
      <c r="E60" s="60" t="s">
        <v>716</v>
      </c>
      <c r="F60" s="60" t="s">
        <v>717</v>
      </c>
      <c r="G60">
        <v>2008</v>
      </c>
      <c r="H60" s="60" t="s">
        <v>718</v>
      </c>
      <c r="I60">
        <v>8</v>
      </c>
      <c r="J60">
        <v>1</v>
      </c>
      <c r="K60">
        <v>110</v>
      </c>
      <c r="L60" s="60" t="s">
        <v>472</v>
      </c>
      <c r="M60">
        <v>1</v>
      </c>
      <c r="N60">
        <v>1</v>
      </c>
      <c r="O60">
        <v>2</v>
      </c>
    </row>
    <row r="61" spans="1:15">
      <c r="A61" s="60" t="s">
        <v>719</v>
      </c>
      <c r="B61">
        <v>1</v>
      </c>
      <c r="D61" s="60" t="s">
        <v>720</v>
      </c>
      <c r="E61" s="60" t="s">
        <v>721</v>
      </c>
      <c r="F61" s="60" t="s">
        <v>722</v>
      </c>
      <c r="G61">
        <v>2008</v>
      </c>
      <c r="H61" s="60" t="s">
        <v>723</v>
      </c>
      <c r="I61">
        <v>6</v>
      </c>
      <c r="J61">
        <v>3</v>
      </c>
      <c r="K61">
        <v>110</v>
      </c>
      <c r="L61" s="60" t="s">
        <v>472</v>
      </c>
      <c r="M61">
        <v>2</v>
      </c>
      <c r="N61">
        <v>1</v>
      </c>
      <c r="O61">
        <v>1</v>
      </c>
    </row>
    <row r="62" spans="1:15">
      <c r="A62" s="60" t="s">
        <v>724</v>
      </c>
      <c r="B62">
        <v>1</v>
      </c>
      <c r="D62" s="60" t="s">
        <v>725</v>
      </c>
      <c r="E62" s="60" t="s">
        <v>726</v>
      </c>
      <c r="F62" s="60" t="s">
        <v>727</v>
      </c>
      <c r="G62">
        <v>2008</v>
      </c>
      <c r="H62" s="60" t="s">
        <v>728</v>
      </c>
      <c r="I62">
        <v>9</v>
      </c>
      <c r="J62">
        <v>0</v>
      </c>
      <c r="K62">
        <v>110</v>
      </c>
      <c r="L62" s="60" t="s">
        <v>472</v>
      </c>
      <c r="M62">
        <v>1</v>
      </c>
      <c r="N62">
        <v>1</v>
      </c>
      <c r="O62">
        <v>2</v>
      </c>
    </row>
    <row r="63" spans="1:15">
      <c r="A63" s="60" t="s">
        <v>729</v>
      </c>
      <c r="B63">
        <v>1</v>
      </c>
      <c r="D63" s="60" t="s">
        <v>730</v>
      </c>
      <c r="E63" s="60" t="s">
        <v>731</v>
      </c>
      <c r="F63" s="60" t="s">
        <v>732</v>
      </c>
      <c r="G63">
        <v>2008</v>
      </c>
      <c r="H63" s="60" t="s">
        <v>733</v>
      </c>
      <c r="I63">
        <v>9</v>
      </c>
      <c r="J63">
        <v>0</v>
      </c>
      <c r="K63">
        <v>110</v>
      </c>
      <c r="L63" s="60" t="s">
        <v>472</v>
      </c>
      <c r="M63">
        <v>1</v>
      </c>
      <c r="N63">
        <v>1</v>
      </c>
      <c r="O63">
        <v>2</v>
      </c>
    </row>
    <row r="64" spans="1:15">
      <c r="A64" s="60" t="s">
        <v>734</v>
      </c>
      <c r="B64">
        <v>1</v>
      </c>
      <c r="D64" s="60" t="s">
        <v>735</v>
      </c>
      <c r="E64" s="60" t="s">
        <v>736</v>
      </c>
      <c r="F64" s="60" t="s">
        <v>737</v>
      </c>
      <c r="G64">
        <v>2008</v>
      </c>
      <c r="H64" s="60" t="s">
        <v>738</v>
      </c>
      <c r="I64">
        <v>5</v>
      </c>
      <c r="J64">
        <v>4</v>
      </c>
      <c r="K64">
        <v>110</v>
      </c>
      <c r="L64" s="60" t="s">
        <v>472</v>
      </c>
      <c r="M64">
        <v>1</v>
      </c>
      <c r="N64">
        <v>1</v>
      </c>
      <c r="O64">
        <v>2</v>
      </c>
    </row>
    <row r="65" spans="1:15">
      <c r="A65" s="60" t="s">
        <v>739</v>
      </c>
      <c r="B65">
        <v>1</v>
      </c>
      <c r="D65" s="60" t="s">
        <v>740</v>
      </c>
      <c r="E65" s="60" t="s">
        <v>741</v>
      </c>
      <c r="F65" s="60" t="s">
        <v>742</v>
      </c>
      <c r="G65">
        <v>2008</v>
      </c>
      <c r="H65" s="60" t="s">
        <v>743</v>
      </c>
      <c r="I65">
        <v>7</v>
      </c>
      <c r="J65">
        <v>2</v>
      </c>
      <c r="K65">
        <v>110</v>
      </c>
      <c r="L65" s="60" t="s">
        <v>472</v>
      </c>
      <c r="M65">
        <v>1</v>
      </c>
      <c r="N65">
        <v>1</v>
      </c>
      <c r="O65">
        <v>2</v>
      </c>
    </row>
    <row r="66" spans="1:15">
      <c r="A66" s="60" t="s">
        <v>744</v>
      </c>
      <c r="B66">
        <v>1</v>
      </c>
      <c r="D66" s="60" t="s">
        <v>745</v>
      </c>
      <c r="E66" s="60" t="s">
        <v>746</v>
      </c>
      <c r="F66" s="60" t="s">
        <v>747</v>
      </c>
      <c r="G66">
        <v>2008</v>
      </c>
      <c r="H66" s="60" t="s">
        <v>748</v>
      </c>
      <c r="I66">
        <v>5</v>
      </c>
      <c r="J66">
        <v>4</v>
      </c>
      <c r="K66">
        <v>110</v>
      </c>
      <c r="L66" s="60" t="s">
        <v>472</v>
      </c>
      <c r="M66">
        <v>2</v>
      </c>
      <c r="N66">
        <v>1</v>
      </c>
      <c r="O66">
        <v>1</v>
      </c>
    </row>
    <row r="67" spans="1:15">
      <c r="A67" s="60" t="s">
        <v>749</v>
      </c>
      <c r="B67">
        <v>1</v>
      </c>
      <c r="D67" s="60" t="s">
        <v>750</v>
      </c>
      <c r="E67" s="60" t="s">
        <v>751</v>
      </c>
      <c r="F67" s="60" t="s">
        <v>752</v>
      </c>
      <c r="G67">
        <v>2008</v>
      </c>
      <c r="H67" s="60" t="s">
        <v>753</v>
      </c>
      <c r="I67">
        <v>5</v>
      </c>
      <c r="J67">
        <v>4</v>
      </c>
      <c r="K67">
        <v>110</v>
      </c>
      <c r="L67" s="60" t="s">
        <v>472</v>
      </c>
      <c r="M67">
        <v>1</v>
      </c>
      <c r="N67">
        <v>1</v>
      </c>
      <c r="O67">
        <v>2</v>
      </c>
    </row>
    <row r="68" spans="1:15">
      <c r="A68" s="60" t="s">
        <v>754</v>
      </c>
      <c r="B68">
        <v>1</v>
      </c>
      <c r="D68" s="60" t="s">
        <v>755</v>
      </c>
      <c r="E68" s="60" t="s">
        <v>756</v>
      </c>
      <c r="F68" s="60" t="s">
        <v>757</v>
      </c>
      <c r="G68">
        <v>2008</v>
      </c>
      <c r="H68" s="60" t="s">
        <v>758</v>
      </c>
      <c r="I68">
        <v>9</v>
      </c>
      <c r="J68">
        <v>0</v>
      </c>
      <c r="K68">
        <v>110</v>
      </c>
      <c r="L68" s="60" t="s">
        <v>472</v>
      </c>
      <c r="M68">
        <v>1</v>
      </c>
      <c r="N68">
        <v>1</v>
      </c>
      <c r="O68">
        <v>2</v>
      </c>
    </row>
    <row r="69" spans="1:15">
      <c r="A69" s="60" t="s">
        <v>759</v>
      </c>
      <c r="B69">
        <v>1</v>
      </c>
      <c r="D69" s="60" t="s">
        <v>760</v>
      </c>
      <c r="E69" s="60" t="s">
        <v>761</v>
      </c>
      <c r="F69" s="60" t="s">
        <v>762</v>
      </c>
      <c r="G69">
        <v>2008</v>
      </c>
      <c r="H69" s="60" t="s">
        <v>763</v>
      </c>
      <c r="I69">
        <v>9</v>
      </c>
      <c r="J69">
        <v>0</v>
      </c>
      <c r="K69">
        <v>110</v>
      </c>
      <c r="L69" s="60" t="s">
        <v>472</v>
      </c>
      <c r="M69">
        <v>1</v>
      </c>
      <c r="N69">
        <v>1</v>
      </c>
      <c r="O69">
        <v>2</v>
      </c>
    </row>
    <row r="70" spans="1:15">
      <c r="A70" s="60" t="s">
        <v>764</v>
      </c>
      <c r="B70">
        <v>1</v>
      </c>
      <c r="D70" s="60" t="s">
        <v>765</v>
      </c>
      <c r="E70" s="60" t="s">
        <v>766</v>
      </c>
      <c r="F70" s="60" t="s">
        <v>767</v>
      </c>
      <c r="G70">
        <v>2008</v>
      </c>
      <c r="H70" s="60" t="s">
        <v>768</v>
      </c>
      <c r="I70">
        <v>9</v>
      </c>
      <c r="J70">
        <v>0</v>
      </c>
      <c r="K70">
        <v>110</v>
      </c>
      <c r="L70" s="60" t="s">
        <v>472</v>
      </c>
      <c r="M70">
        <v>1</v>
      </c>
      <c r="N70">
        <v>1</v>
      </c>
      <c r="O70">
        <v>2</v>
      </c>
    </row>
    <row r="71" spans="1:15">
      <c r="A71" s="60" t="s">
        <v>769</v>
      </c>
      <c r="B71">
        <v>1</v>
      </c>
      <c r="D71" s="60" t="s">
        <v>770</v>
      </c>
      <c r="E71" s="60" t="s">
        <v>771</v>
      </c>
      <c r="F71" s="60" t="s">
        <v>772</v>
      </c>
      <c r="G71">
        <v>2008</v>
      </c>
      <c r="H71" s="60" t="s">
        <v>773</v>
      </c>
      <c r="I71">
        <v>9</v>
      </c>
      <c r="J71">
        <v>0</v>
      </c>
      <c r="K71">
        <v>110</v>
      </c>
      <c r="L71" s="60" t="s">
        <v>472</v>
      </c>
      <c r="M71">
        <v>1</v>
      </c>
      <c r="N71">
        <v>1</v>
      </c>
      <c r="O71">
        <v>2</v>
      </c>
    </row>
    <row r="72" spans="1:15">
      <c r="A72" s="60" t="s">
        <v>774</v>
      </c>
      <c r="B72">
        <v>1</v>
      </c>
      <c r="D72" s="60" t="s">
        <v>775</v>
      </c>
      <c r="E72" s="60" t="s">
        <v>776</v>
      </c>
      <c r="F72" s="60" t="s">
        <v>777</v>
      </c>
      <c r="G72">
        <v>2008</v>
      </c>
      <c r="H72" s="60" t="s">
        <v>778</v>
      </c>
      <c r="I72">
        <v>7</v>
      </c>
      <c r="J72">
        <v>2</v>
      </c>
      <c r="K72">
        <v>110</v>
      </c>
      <c r="L72" s="60" t="s">
        <v>472</v>
      </c>
      <c r="M72">
        <v>1</v>
      </c>
      <c r="N72">
        <v>1</v>
      </c>
      <c r="O72">
        <v>2</v>
      </c>
    </row>
    <row r="73" spans="1:15">
      <c r="A73" s="60" t="s">
        <v>779</v>
      </c>
      <c r="B73">
        <v>1</v>
      </c>
      <c r="D73" s="60" t="s">
        <v>780</v>
      </c>
      <c r="E73" s="60" t="s">
        <v>781</v>
      </c>
      <c r="F73" s="60" t="s">
        <v>782</v>
      </c>
      <c r="G73">
        <v>2008</v>
      </c>
      <c r="H73" s="60" t="s">
        <v>783</v>
      </c>
      <c r="I73">
        <v>6</v>
      </c>
      <c r="J73">
        <v>3</v>
      </c>
      <c r="K73">
        <v>110</v>
      </c>
      <c r="L73" s="60" t="s">
        <v>472</v>
      </c>
      <c r="M73">
        <v>1</v>
      </c>
      <c r="N73">
        <v>1</v>
      </c>
      <c r="O73">
        <v>2</v>
      </c>
    </row>
    <row r="74" spans="1:15">
      <c r="A74" s="60" t="s">
        <v>784</v>
      </c>
      <c r="B74">
        <v>1</v>
      </c>
      <c r="D74" s="60" t="s">
        <v>785</v>
      </c>
      <c r="E74" s="60" t="s">
        <v>786</v>
      </c>
      <c r="F74" s="60" t="s">
        <v>787</v>
      </c>
      <c r="G74">
        <v>2008</v>
      </c>
      <c r="H74" s="60" t="s">
        <v>788</v>
      </c>
      <c r="I74">
        <v>7</v>
      </c>
      <c r="J74">
        <v>2</v>
      </c>
      <c r="K74">
        <v>110</v>
      </c>
      <c r="L74" s="60" t="s">
        <v>472</v>
      </c>
      <c r="M74">
        <v>1</v>
      </c>
      <c r="N74">
        <v>1</v>
      </c>
      <c r="O74">
        <v>2</v>
      </c>
    </row>
    <row r="75" spans="1:15">
      <c r="A75" s="60" t="s">
        <v>789</v>
      </c>
      <c r="B75">
        <v>1</v>
      </c>
      <c r="D75" s="60" t="s">
        <v>790</v>
      </c>
      <c r="E75" s="60" t="s">
        <v>791</v>
      </c>
      <c r="F75" s="60" t="s">
        <v>792</v>
      </c>
      <c r="G75">
        <v>2008</v>
      </c>
      <c r="H75" s="60" t="s">
        <v>793</v>
      </c>
      <c r="I75">
        <v>5</v>
      </c>
      <c r="J75">
        <v>4</v>
      </c>
      <c r="K75">
        <v>110</v>
      </c>
      <c r="L75" s="60" t="s">
        <v>472</v>
      </c>
      <c r="M75">
        <v>1</v>
      </c>
      <c r="N75">
        <v>1</v>
      </c>
      <c r="O75">
        <v>2</v>
      </c>
    </row>
    <row r="76" spans="1:15">
      <c r="A76" s="60" t="s">
        <v>794</v>
      </c>
      <c r="B76">
        <v>1</v>
      </c>
      <c r="D76" s="60" t="s">
        <v>795</v>
      </c>
      <c r="E76" s="60" t="s">
        <v>796</v>
      </c>
      <c r="F76" s="60" t="s">
        <v>797</v>
      </c>
      <c r="G76">
        <v>2008</v>
      </c>
      <c r="H76" s="60" t="s">
        <v>798</v>
      </c>
      <c r="I76">
        <v>6</v>
      </c>
      <c r="J76">
        <v>3</v>
      </c>
      <c r="K76">
        <v>110</v>
      </c>
      <c r="L76" s="60" t="s">
        <v>472</v>
      </c>
      <c r="M76">
        <v>1</v>
      </c>
      <c r="N76">
        <v>1</v>
      </c>
      <c r="O76">
        <v>2</v>
      </c>
    </row>
    <row r="77" spans="1:15">
      <c r="A77" s="60" t="s">
        <v>799</v>
      </c>
      <c r="B77">
        <v>1</v>
      </c>
      <c r="D77" s="60" t="s">
        <v>800</v>
      </c>
      <c r="E77" s="60" t="s">
        <v>801</v>
      </c>
      <c r="F77" s="60" t="s">
        <v>802</v>
      </c>
      <c r="G77">
        <v>2008</v>
      </c>
      <c r="H77" s="60" t="s">
        <v>803</v>
      </c>
      <c r="I77">
        <v>6</v>
      </c>
      <c r="J77">
        <v>3</v>
      </c>
      <c r="K77">
        <v>110</v>
      </c>
      <c r="L77" s="60" t="s">
        <v>472</v>
      </c>
      <c r="M77">
        <v>1</v>
      </c>
      <c r="N77">
        <v>1</v>
      </c>
      <c r="O77">
        <v>2</v>
      </c>
    </row>
    <row r="78" spans="1:15">
      <c r="A78" s="60" t="s">
        <v>804</v>
      </c>
      <c r="B78">
        <v>1</v>
      </c>
      <c r="D78" s="60" t="s">
        <v>805</v>
      </c>
      <c r="E78" s="60" t="s">
        <v>806</v>
      </c>
      <c r="F78" s="60" t="s">
        <v>807</v>
      </c>
      <c r="G78">
        <v>2008</v>
      </c>
      <c r="H78" s="60" t="s">
        <v>808</v>
      </c>
      <c r="I78">
        <v>5</v>
      </c>
      <c r="J78">
        <v>4</v>
      </c>
      <c r="K78">
        <v>110</v>
      </c>
      <c r="L78" s="60" t="s">
        <v>472</v>
      </c>
      <c r="M78">
        <v>2</v>
      </c>
      <c r="N78">
        <v>1</v>
      </c>
      <c r="O78">
        <v>1</v>
      </c>
    </row>
    <row r="79" spans="1:15">
      <c r="A79" s="60" t="s">
        <v>809</v>
      </c>
      <c r="B79">
        <v>1</v>
      </c>
      <c r="D79" s="60" t="s">
        <v>810</v>
      </c>
      <c r="E79" s="60" t="s">
        <v>811</v>
      </c>
      <c r="F79" s="60" t="s">
        <v>812</v>
      </c>
      <c r="G79">
        <v>2008</v>
      </c>
      <c r="H79" s="60" t="s">
        <v>813</v>
      </c>
      <c r="I79">
        <v>8</v>
      </c>
      <c r="J79">
        <v>1</v>
      </c>
      <c r="K79">
        <v>110</v>
      </c>
      <c r="L79" s="60" t="s">
        <v>472</v>
      </c>
      <c r="M79">
        <v>1</v>
      </c>
      <c r="N79">
        <v>1</v>
      </c>
      <c r="O79">
        <v>2</v>
      </c>
    </row>
    <row r="80" spans="1:15">
      <c r="A80" s="60" t="s">
        <v>814</v>
      </c>
      <c r="B80">
        <v>1</v>
      </c>
      <c r="D80" s="60" t="s">
        <v>815</v>
      </c>
      <c r="E80" s="60" t="s">
        <v>816</v>
      </c>
      <c r="F80" s="60" t="s">
        <v>817</v>
      </c>
      <c r="G80">
        <v>2008</v>
      </c>
      <c r="H80" s="60" t="s">
        <v>818</v>
      </c>
      <c r="I80">
        <v>5</v>
      </c>
      <c r="J80">
        <v>4</v>
      </c>
      <c r="K80">
        <v>110</v>
      </c>
      <c r="L80" s="60" t="s">
        <v>472</v>
      </c>
      <c r="M80">
        <v>2</v>
      </c>
      <c r="N80">
        <v>1</v>
      </c>
      <c r="O80">
        <v>1</v>
      </c>
    </row>
    <row r="81" spans="1:15">
      <c r="A81" s="60" t="s">
        <v>819</v>
      </c>
      <c r="B81">
        <v>1</v>
      </c>
      <c r="D81" s="60" t="s">
        <v>820</v>
      </c>
      <c r="E81" s="60" t="s">
        <v>821</v>
      </c>
      <c r="F81" s="60" t="s">
        <v>822</v>
      </c>
      <c r="G81">
        <v>2008</v>
      </c>
      <c r="H81" s="60" t="s">
        <v>823</v>
      </c>
      <c r="I81">
        <v>5</v>
      </c>
      <c r="J81">
        <v>4</v>
      </c>
      <c r="K81">
        <v>110</v>
      </c>
      <c r="L81" s="60" t="s">
        <v>472</v>
      </c>
      <c r="M81">
        <v>1</v>
      </c>
      <c r="N81">
        <v>1</v>
      </c>
      <c r="O81">
        <v>2</v>
      </c>
    </row>
    <row r="82" spans="1:15">
      <c r="A82" s="60" t="s">
        <v>824</v>
      </c>
      <c r="B82">
        <v>1</v>
      </c>
      <c r="D82" s="60" t="s">
        <v>825</v>
      </c>
      <c r="E82" s="60" t="s">
        <v>826</v>
      </c>
      <c r="F82" s="60" t="s">
        <v>827</v>
      </c>
      <c r="G82">
        <v>2008</v>
      </c>
      <c r="H82" s="60" t="s">
        <v>828</v>
      </c>
      <c r="I82">
        <v>5</v>
      </c>
      <c r="J82">
        <v>4</v>
      </c>
      <c r="K82">
        <v>110</v>
      </c>
      <c r="L82" s="60" t="s">
        <v>472</v>
      </c>
      <c r="M82">
        <v>2</v>
      </c>
      <c r="N82">
        <v>1</v>
      </c>
      <c r="O82">
        <v>1</v>
      </c>
    </row>
    <row r="83" spans="1:15">
      <c r="A83" s="60" t="s">
        <v>829</v>
      </c>
      <c r="B83">
        <v>1</v>
      </c>
      <c r="D83" s="60" t="s">
        <v>830</v>
      </c>
      <c r="E83" s="60" t="s">
        <v>831</v>
      </c>
      <c r="F83" s="60" t="s">
        <v>832</v>
      </c>
      <c r="G83">
        <v>2008</v>
      </c>
      <c r="H83" s="60" t="s">
        <v>833</v>
      </c>
      <c r="I83">
        <v>5</v>
      </c>
      <c r="J83">
        <v>4</v>
      </c>
      <c r="K83">
        <v>110</v>
      </c>
      <c r="L83" s="60" t="s">
        <v>472</v>
      </c>
      <c r="M83">
        <v>1</v>
      </c>
      <c r="N83">
        <v>1</v>
      </c>
      <c r="O83">
        <v>2</v>
      </c>
    </row>
    <row r="84" spans="1:15">
      <c r="A84" s="60" t="s">
        <v>834</v>
      </c>
      <c r="B84">
        <v>4</v>
      </c>
      <c r="D84" s="60" t="s">
        <v>835</v>
      </c>
      <c r="E84" s="60" t="s">
        <v>836</v>
      </c>
      <c r="F84" s="60" t="s">
        <v>837</v>
      </c>
      <c r="G84">
        <v>2008</v>
      </c>
      <c r="H84" s="60" t="s">
        <v>838</v>
      </c>
      <c r="I84">
        <v>9</v>
      </c>
      <c r="J84">
        <v>0</v>
      </c>
      <c r="K84">
        <v>110</v>
      </c>
      <c r="L84" s="60" t="s">
        <v>472</v>
      </c>
      <c r="M84">
        <v>1</v>
      </c>
      <c r="N84">
        <v>1</v>
      </c>
      <c r="O84">
        <v>2</v>
      </c>
    </row>
    <row r="85" spans="1:15">
      <c r="A85" s="60" t="s">
        <v>839</v>
      </c>
      <c r="B85">
        <v>7</v>
      </c>
      <c r="D85" s="60" t="s">
        <v>840</v>
      </c>
      <c r="E85" s="60" t="s">
        <v>841</v>
      </c>
      <c r="F85" s="60" t="s">
        <v>842</v>
      </c>
      <c r="G85">
        <v>2008</v>
      </c>
      <c r="H85" s="60" t="s">
        <v>843</v>
      </c>
      <c r="I85">
        <v>5</v>
      </c>
      <c r="J85">
        <v>4</v>
      </c>
      <c r="K85">
        <v>110</v>
      </c>
      <c r="L85" s="60" t="s">
        <v>472</v>
      </c>
      <c r="M85">
        <v>1</v>
      </c>
      <c r="N85">
        <v>1</v>
      </c>
      <c r="O85">
        <v>2</v>
      </c>
    </row>
    <row r="86" spans="1:15">
      <c r="A86" s="60"/>
      <c r="D86" s="60"/>
      <c r="E86" s="60"/>
      <c r="F86" s="60"/>
      <c r="H86" s="60"/>
      <c r="L86" s="60"/>
    </row>
    <row r="87" spans="1:15">
      <c r="A87" s="60"/>
      <c r="D87" s="60"/>
      <c r="E87" s="60"/>
      <c r="F87" s="60"/>
      <c r="H87" s="60"/>
      <c r="L87" s="60"/>
    </row>
    <row r="88" spans="1:15">
      <c r="A88" s="60" t="s">
        <v>844</v>
      </c>
      <c r="B88">
        <v>2</v>
      </c>
      <c r="D88" s="60" t="s">
        <v>845</v>
      </c>
      <c r="E88" s="60" t="s">
        <v>846</v>
      </c>
      <c r="F88" s="60" t="s">
        <v>847</v>
      </c>
      <c r="G88">
        <v>2008</v>
      </c>
      <c r="H88" s="60" t="s">
        <v>848</v>
      </c>
      <c r="I88">
        <v>9</v>
      </c>
      <c r="J88">
        <v>0</v>
      </c>
      <c r="K88">
        <v>110</v>
      </c>
      <c r="L88" s="60" t="s">
        <v>472</v>
      </c>
      <c r="M88">
        <v>1</v>
      </c>
      <c r="N88">
        <v>1</v>
      </c>
      <c r="O88">
        <v>2</v>
      </c>
    </row>
    <row r="89" spans="1:15">
      <c r="A89" s="60" t="s">
        <v>849</v>
      </c>
      <c r="B89">
        <v>2</v>
      </c>
      <c r="D89" s="60" t="s">
        <v>850</v>
      </c>
      <c r="E89" s="60" t="s">
        <v>851</v>
      </c>
      <c r="F89" s="60" t="s">
        <v>852</v>
      </c>
      <c r="G89">
        <v>2008</v>
      </c>
      <c r="H89" s="60" t="s">
        <v>853</v>
      </c>
      <c r="I89">
        <v>9</v>
      </c>
      <c r="J89">
        <v>0</v>
      </c>
      <c r="K89">
        <v>110</v>
      </c>
      <c r="L89" s="60" t="s">
        <v>472</v>
      </c>
      <c r="M89">
        <v>1</v>
      </c>
      <c r="N89">
        <v>1</v>
      </c>
      <c r="O89">
        <v>2</v>
      </c>
    </row>
    <row r="90" spans="1:15">
      <c r="A90" s="60" t="s">
        <v>854</v>
      </c>
      <c r="B90">
        <v>2</v>
      </c>
      <c r="D90" s="60" t="s">
        <v>855</v>
      </c>
      <c r="E90" s="60" t="s">
        <v>856</v>
      </c>
      <c r="F90" s="60" t="s">
        <v>857</v>
      </c>
      <c r="G90">
        <v>2008</v>
      </c>
      <c r="H90" s="60" t="s">
        <v>858</v>
      </c>
      <c r="I90">
        <v>9</v>
      </c>
      <c r="J90">
        <v>0</v>
      </c>
      <c r="K90">
        <v>110</v>
      </c>
      <c r="L90" s="60" t="s">
        <v>472</v>
      </c>
      <c r="M90">
        <v>1</v>
      </c>
      <c r="N90">
        <v>1</v>
      </c>
      <c r="O90">
        <v>2</v>
      </c>
    </row>
    <row r="91" spans="1:15">
      <c r="A91" s="60" t="s">
        <v>859</v>
      </c>
      <c r="B91">
        <v>2</v>
      </c>
      <c r="D91" s="60" t="s">
        <v>860</v>
      </c>
      <c r="E91" s="60" t="s">
        <v>861</v>
      </c>
      <c r="F91" s="60" t="s">
        <v>862</v>
      </c>
      <c r="G91">
        <v>2008</v>
      </c>
      <c r="H91" s="60" t="s">
        <v>863</v>
      </c>
      <c r="I91">
        <v>7</v>
      </c>
      <c r="J91">
        <v>2</v>
      </c>
      <c r="K91">
        <v>110</v>
      </c>
      <c r="L91" s="60" t="s">
        <v>472</v>
      </c>
      <c r="M91">
        <v>1</v>
      </c>
      <c r="N91">
        <v>1</v>
      </c>
      <c r="O91">
        <v>2</v>
      </c>
    </row>
    <row r="92" spans="1:15">
      <c r="A92" s="60" t="s">
        <v>864</v>
      </c>
      <c r="B92">
        <v>2</v>
      </c>
      <c r="D92" s="60" t="s">
        <v>865</v>
      </c>
      <c r="E92" s="60" t="s">
        <v>866</v>
      </c>
      <c r="F92" s="60" t="s">
        <v>867</v>
      </c>
      <c r="G92">
        <v>2008</v>
      </c>
      <c r="H92" s="60" t="s">
        <v>868</v>
      </c>
      <c r="I92">
        <v>9</v>
      </c>
      <c r="J92">
        <v>0</v>
      </c>
      <c r="K92">
        <v>110</v>
      </c>
      <c r="L92" s="60" t="s">
        <v>472</v>
      </c>
      <c r="M92">
        <v>1</v>
      </c>
      <c r="N92">
        <v>1</v>
      </c>
      <c r="O92">
        <v>2</v>
      </c>
    </row>
    <row r="93" spans="1:15">
      <c r="A93" s="60" t="s">
        <v>869</v>
      </c>
      <c r="B93">
        <v>6</v>
      </c>
      <c r="D93" s="60" t="s">
        <v>870</v>
      </c>
      <c r="E93" s="60" t="s">
        <v>871</v>
      </c>
      <c r="F93" s="60" t="s">
        <v>872</v>
      </c>
      <c r="G93">
        <v>2008</v>
      </c>
      <c r="H93" s="60" t="s">
        <v>873</v>
      </c>
      <c r="I93">
        <v>9</v>
      </c>
      <c r="J93">
        <v>0</v>
      </c>
      <c r="K93">
        <v>110</v>
      </c>
      <c r="L93" s="60" t="s">
        <v>472</v>
      </c>
      <c r="M93">
        <v>1</v>
      </c>
      <c r="N93">
        <v>1</v>
      </c>
      <c r="O93">
        <v>2</v>
      </c>
    </row>
    <row r="94" spans="1:15">
      <c r="A94" s="60" t="s">
        <v>874</v>
      </c>
      <c r="B94">
        <v>6</v>
      </c>
      <c r="D94" s="60" t="s">
        <v>875</v>
      </c>
      <c r="E94" s="60" t="s">
        <v>876</v>
      </c>
      <c r="F94" s="60" t="s">
        <v>877</v>
      </c>
      <c r="G94">
        <v>2008</v>
      </c>
      <c r="H94" s="60" t="s">
        <v>878</v>
      </c>
      <c r="I94">
        <v>6</v>
      </c>
      <c r="J94">
        <v>3</v>
      </c>
      <c r="K94">
        <v>110</v>
      </c>
      <c r="L94" s="60" t="s">
        <v>472</v>
      </c>
      <c r="M94">
        <v>1</v>
      </c>
      <c r="N94">
        <v>1</v>
      </c>
      <c r="O94">
        <v>2</v>
      </c>
    </row>
    <row r="95" spans="1:15">
      <c r="A95" s="60" t="s">
        <v>879</v>
      </c>
      <c r="B95">
        <v>6</v>
      </c>
      <c r="D95" s="60" t="s">
        <v>665</v>
      </c>
      <c r="E95" s="60" t="s">
        <v>880</v>
      </c>
      <c r="F95" s="60" t="s">
        <v>881</v>
      </c>
      <c r="G95">
        <v>2008</v>
      </c>
      <c r="H95" s="60" t="s">
        <v>882</v>
      </c>
      <c r="I95">
        <v>9</v>
      </c>
      <c r="J95">
        <v>0</v>
      </c>
      <c r="K95">
        <v>110</v>
      </c>
      <c r="L95" s="60" t="s">
        <v>472</v>
      </c>
      <c r="M95">
        <v>1</v>
      </c>
      <c r="N95">
        <v>1</v>
      </c>
      <c r="O95">
        <v>2</v>
      </c>
    </row>
    <row r="97" spans="1:4">
      <c r="A97" s="41" t="s">
        <v>183</v>
      </c>
      <c r="B97" s="41" t="s">
        <v>184</v>
      </c>
      <c r="C97" s="42" t="s">
        <v>260</v>
      </c>
      <c r="D97" s="42" t="s">
        <v>261</v>
      </c>
    </row>
    <row r="98" spans="1:4" ht="38.25">
      <c r="A98" s="1">
        <v>19</v>
      </c>
      <c r="B98" s="2" t="s">
        <v>181</v>
      </c>
      <c r="C98" s="28" t="s">
        <v>254</v>
      </c>
    </row>
    <row r="99" spans="1:4">
      <c r="A99" s="1"/>
      <c r="B99" s="2"/>
      <c r="C99" s="31">
        <f>COUNTA(C98)</f>
        <v>1</v>
      </c>
    </row>
    <row r="101" spans="1:4">
      <c r="A101" s="41" t="s">
        <v>183</v>
      </c>
      <c r="B101" s="41" t="s">
        <v>184</v>
      </c>
      <c r="C101" s="42" t="s">
        <v>260</v>
      </c>
      <c r="D101" s="42" t="s">
        <v>261</v>
      </c>
    </row>
    <row r="102" spans="1:4" ht="114.75">
      <c r="A102" s="32">
        <v>20</v>
      </c>
      <c r="B102" s="25" t="s">
        <v>252</v>
      </c>
      <c r="C102" t="s">
        <v>87</v>
      </c>
    </row>
    <row r="103" spans="1:4" ht="114.75">
      <c r="A103" s="32">
        <v>27</v>
      </c>
      <c r="B103" s="25" t="s">
        <v>250</v>
      </c>
      <c r="C103" t="s">
        <v>88</v>
      </c>
    </row>
    <row r="104" spans="1:4" ht="51">
      <c r="A104" s="32">
        <v>39</v>
      </c>
      <c r="B104" s="25" t="s">
        <v>267</v>
      </c>
      <c r="C104" t="s">
        <v>87</v>
      </c>
    </row>
    <row r="105" spans="1:4" ht="51">
      <c r="A105" s="32">
        <v>40</v>
      </c>
      <c r="B105" s="25" t="s">
        <v>268</v>
      </c>
      <c r="C105" t="s">
        <v>88</v>
      </c>
    </row>
    <row r="106" spans="1:4" ht="76.5">
      <c r="A106" s="32">
        <v>41</v>
      </c>
      <c r="B106" s="25" t="s">
        <v>269</v>
      </c>
      <c r="C106" t="s">
        <v>87</v>
      </c>
    </row>
    <row r="107" spans="1:4" ht="76.5">
      <c r="A107" s="32">
        <v>42</v>
      </c>
      <c r="B107" s="25" t="s">
        <v>270</v>
      </c>
      <c r="C107" t="s">
        <v>88</v>
      </c>
    </row>
    <row r="108" spans="1:4" ht="76.5">
      <c r="A108" s="32">
        <v>44</v>
      </c>
      <c r="B108" s="25" t="s">
        <v>271</v>
      </c>
      <c r="C108" t="s">
        <v>88</v>
      </c>
    </row>
    <row r="109" spans="1:4" ht="76.5">
      <c r="A109" s="32">
        <v>45</v>
      </c>
      <c r="B109" s="25" t="s">
        <v>272</v>
      </c>
      <c r="C109" t="s">
        <v>88</v>
      </c>
    </row>
    <row r="110" spans="1:4" ht="63.75">
      <c r="A110" s="32">
        <v>46</v>
      </c>
      <c r="B110" s="25" t="s">
        <v>273</v>
      </c>
      <c r="C110" t="s">
        <v>87</v>
      </c>
    </row>
    <row r="111" spans="1:4" ht="127.5">
      <c r="A111" s="32">
        <v>49</v>
      </c>
      <c r="B111" s="25" t="s">
        <v>274</v>
      </c>
      <c r="C111" t="s">
        <v>87</v>
      </c>
    </row>
    <row r="112" spans="1:4" ht="63.75">
      <c r="A112" s="32">
        <v>51</v>
      </c>
      <c r="B112" s="25" t="s">
        <v>275</v>
      </c>
      <c r="C112" t="s">
        <v>87</v>
      </c>
    </row>
    <row r="113" spans="1:3" ht="63.75">
      <c r="A113" s="32">
        <v>53</v>
      </c>
      <c r="B113" s="25" t="s">
        <v>276</v>
      </c>
      <c r="C113" t="s">
        <v>87</v>
      </c>
    </row>
    <row r="114" spans="1:3" ht="51">
      <c r="A114" s="32">
        <v>55</v>
      </c>
      <c r="B114" s="25" t="s">
        <v>277</v>
      </c>
      <c r="C114" t="s">
        <v>89</v>
      </c>
    </row>
    <row r="115" spans="1:3" ht="63.75">
      <c r="A115" s="32">
        <v>56</v>
      </c>
      <c r="B115" s="25" t="s">
        <v>278</v>
      </c>
      <c r="C115" t="s">
        <v>90</v>
      </c>
    </row>
    <row r="116" spans="1:3" ht="76.5">
      <c r="A116" s="32">
        <v>57</v>
      </c>
      <c r="B116" s="25" t="s">
        <v>279</v>
      </c>
      <c r="C116" s="10" t="s">
        <v>306</v>
      </c>
    </row>
    <row r="117" spans="1:3" ht="89.25">
      <c r="A117" s="32">
        <v>58</v>
      </c>
      <c r="B117" s="25" t="s">
        <v>280</v>
      </c>
      <c r="C117" t="s">
        <v>89</v>
      </c>
    </row>
    <row r="118" spans="1:3" ht="63.75">
      <c r="A118" s="32">
        <v>61</v>
      </c>
      <c r="B118" s="25" t="s">
        <v>281</v>
      </c>
      <c r="C118" t="s">
        <v>87</v>
      </c>
    </row>
    <row r="119" spans="1:3" ht="63.75">
      <c r="A119" s="32">
        <v>62</v>
      </c>
      <c r="B119" s="25" t="s">
        <v>282</v>
      </c>
      <c r="C119" t="s">
        <v>89</v>
      </c>
    </row>
    <row r="120" spans="1:3" ht="63.75">
      <c r="A120" s="32">
        <v>63</v>
      </c>
      <c r="B120" s="25" t="s">
        <v>283</v>
      </c>
      <c r="C120" t="s">
        <v>89</v>
      </c>
    </row>
    <row r="121" spans="1:3" ht="63.75">
      <c r="A121" s="32">
        <v>64</v>
      </c>
      <c r="B121" s="25" t="s">
        <v>284</v>
      </c>
      <c r="C121" t="s">
        <v>87</v>
      </c>
    </row>
    <row r="122" spans="1:3" ht="76.5">
      <c r="A122" s="32">
        <v>232</v>
      </c>
      <c r="B122" s="2" t="s">
        <v>285</v>
      </c>
      <c r="C122" s="34" t="s">
        <v>89</v>
      </c>
    </row>
    <row r="123" spans="1:3" ht="76.5">
      <c r="A123" s="32">
        <v>233</v>
      </c>
      <c r="B123" s="2" t="s">
        <v>286</v>
      </c>
      <c r="C123" s="34" t="s">
        <v>89</v>
      </c>
    </row>
    <row r="124" spans="1:3" ht="63.75">
      <c r="A124" s="32">
        <v>234</v>
      </c>
      <c r="B124" s="2" t="s">
        <v>287</v>
      </c>
      <c r="C124" s="34" t="s">
        <v>89</v>
      </c>
    </row>
    <row r="125" spans="1:3" ht="76.5">
      <c r="A125" s="32">
        <v>189</v>
      </c>
      <c r="B125" s="2" t="s">
        <v>288</v>
      </c>
      <c r="C125" s="34" t="s">
        <v>87</v>
      </c>
    </row>
    <row r="126" spans="1:3" ht="76.5">
      <c r="A126" s="32">
        <v>235</v>
      </c>
      <c r="B126" s="2" t="s">
        <v>289</v>
      </c>
      <c r="C126" s="34" t="s">
        <v>89</v>
      </c>
    </row>
    <row r="127" spans="1:3" ht="63.75">
      <c r="A127" s="32">
        <v>190</v>
      </c>
      <c r="B127" s="2" t="s">
        <v>290</v>
      </c>
      <c r="C127" s="34" t="s">
        <v>89</v>
      </c>
    </row>
    <row r="128" spans="1:3" ht="76.5">
      <c r="A128" s="32">
        <v>191</v>
      </c>
      <c r="B128" s="2" t="s">
        <v>291</v>
      </c>
      <c r="C128" s="33" t="s">
        <v>304</v>
      </c>
    </row>
    <row r="129" spans="1:3" ht="76.5">
      <c r="A129" s="32">
        <v>238</v>
      </c>
      <c r="B129" s="2" t="s">
        <v>292</v>
      </c>
      <c r="C129" s="34" t="s">
        <v>94</v>
      </c>
    </row>
    <row r="130" spans="1:3" ht="63.75">
      <c r="A130" s="32">
        <v>239</v>
      </c>
      <c r="B130" s="2" t="s">
        <v>293</v>
      </c>
      <c r="C130" s="34" t="s">
        <v>88</v>
      </c>
    </row>
    <row r="131" spans="1:3" ht="51">
      <c r="A131" s="32">
        <v>240</v>
      </c>
      <c r="B131" s="2" t="s">
        <v>294</v>
      </c>
      <c r="C131" s="34" t="s">
        <v>88</v>
      </c>
    </row>
    <row r="132" spans="1:3" ht="63.75">
      <c r="A132" s="32">
        <v>192</v>
      </c>
      <c r="B132" s="2" t="s">
        <v>295</v>
      </c>
      <c r="C132" s="34" t="s">
        <v>88</v>
      </c>
    </row>
    <row r="133" spans="1:3" ht="89.25">
      <c r="A133" s="32">
        <v>241</v>
      </c>
      <c r="B133" s="2" t="s">
        <v>296</v>
      </c>
      <c r="C133" s="34" t="s">
        <v>89</v>
      </c>
    </row>
    <row r="134" spans="1:3" ht="114.75">
      <c r="A134" s="32">
        <v>194</v>
      </c>
      <c r="B134" s="2" t="s">
        <v>297</v>
      </c>
      <c r="C134" s="34" t="s">
        <v>88</v>
      </c>
    </row>
    <row r="135" spans="1:3" ht="63.75">
      <c r="A135" s="32">
        <v>196</v>
      </c>
      <c r="B135" s="2" t="s">
        <v>298</v>
      </c>
      <c r="C135" s="34" t="s">
        <v>88</v>
      </c>
    </row>
    <row r="136" spans="1:3" ht="63.75">
      <c r="A136" s="32">
        <v>197</v>
      </c>
      <c r="B136" s="2" t="s">
        <v>299</v>
      </c>
      <c r="C136" s="34" t="s">
        <v>87</v>
      </c>
    </row>
    <row r="137" spans="1:3" ht="76.5">
      <c r="A137" s="32">
        <v>242</v>
      </c>
      <c r="B137" s="2" t="s">
        <v>300</v>
      </c>
      <c r="C137" s="33" t="s">
        <v>305</v>
      </c>
    </row>
    <row r="138" spans="1:3" ht="63.75">
      <c r="A138" s="32">
        <v>243</v>
      </c>
      <c r="B138" s="2" t="s">
        <v>301</v>
      </c>
      <c r="C138" s="34" t="s">
        <v>88</v>
      </c>
    </row>
    <row r="139" spans="1:3" ht="89.25">
      <c r="A139" s="32">
        <v>245</v>
      </c>
      <c r="B139" s="2" t="s">
        <v>302</v>
      </c>
      <c r="C139" s="34" t="s">
        <v>89</v>
      </c>
    </row>
    <row r="140" spans="1:3" ht="89.25">
      <c r="A140" s="32">
        <v>247</v>
      </c>
      <c r="B140" s="2" t="s">
        <v>303</v>
      </c>
      <c r="C140" s="34" t="s">
        <v>94</v>
      </c>
    </row>
    <row r="141" spans="1:3" ht="127.5">
      <c r="A141" s="24">
        <v>26</v>
      </c>
      <c r="B141" s="25" t="s">
        <v>251</v>
      </c>
      <c r="C141" s="34" t="s">
        <v>415</v>
      </c>
    </row>
    <row r="142" spans="1:3" ht="76.5">
      <c r="A142" s="55">
        <v>4</v>
      </c>
      <c r="B142" s="2" t="s">
        <v>417</v>
      </c>
      <c r="C142" t="s">
        <v>440</v>
      </c>
    </row>
    <row r="143" spans="1:3" ht="102">
      <c r="A143" s="55">
        <v>5</v>
      </c>
      <c r="B143" s="2" t="s">
        <v>418</v>
      </c>
      <c r="C143" t="s">
        <v>415</v>
      </c>
    </row>
    <row r="144" spans="1:3" ht="89.25">
      <c r="A144" s="55">
        <v>7</v>
      </c>
      <c r="B144" s="2" t="s">
        <v>419</v>
      </c>
      <c r="C144" t="s">
        <v>415</v>
      </c>
    </row>
    <row r="145" spans="1:3" ht="76.5">
      <c r="A145" s="55">
        <v>9</v>
      </c>
      <c r="B145" s="2" t="s">
        <v>420</v>
      </c>
      <c r="C145" t="s">
        <v>415</v>
      </c>
    </row>
    <row r="146" spans="1:3" ht="63.75">
      <c r="A146" s="55">
        <v>10</v>
      </c>
      <c r="B146" s="2" t="s">
        <v>421</v>
      </c>
      <c r="C146" t="s">
        <v>441</v>
      </c>
    </row>
    <row r="147" spans="1:3" ht="89.25">
      <c r="A147" s="55">
        <v>11</v>
      </c>
      <c r="B147" s="2" t="s">
        <v>422</v>
      </c>
      <c r="C147" t="s">
        <v>442</v>
      </c>
    </row>
    <row r="148" spans="1:3" ht="89.25">
      <c r="A148" s="55">
        <v>13</v>
      </c>
      <c r="B148" s="2" t="s">
        <v>423</v>
      </c>
      <c r="C148" t="s">
        <v>415</v>
      </c>
    </row>
    <row r="149" spans="1:3" ht="76.5">
      <c r="A149" s="55">
        <v>14</v>
      </c>
      <c r="B149" s="2" t="s">
        <v>424</v>
      </c>
      <c r="C149" t="s">
        <v>441</v>
      </c>
    </row>
    <row r="150" spans="1:3" ht="76.5">
      <c r="A150" s="55">
        <v>23</v>
      </c>
      <c r="B150" s="2" t="s">
        <v>425</v>
      </c>
      <c r="C150" t="s">
        <v>415</v>
      </c>
    </row>
    <row r="151" spans="1:3" ht="76.5">
      <c r="A151" s="55">
        <v>38</v>
      </c>
      <c r="B151" s="2" t="s">
        <v>426</v>
      </c>
      <c r="C151" t="s">
        <v>415</v>
      </c>
    </row>
    <row r="152" spans="1:3" ht="76.5">
      <c r="A152" s="55">
        <v>59</v>
      </c>
      <c r="B152" s="2" t="s">
        <v>427</v>
      </c>
      <c r="C152" t="s">
        <v>415</v>
      </c>
    </row>
    <row r="153" spans="1:3" ht="63.75">
      <c r="A153" s="55">
        <v>65</v>
      </c>
      <c r="B153" s="2" t="s">
        <v>428</v>
      </c>
      <c r="C153" t="s">
        <v>415</v>
      </c>
    </row>
    <row r="154" spans="1:3" ht="89.25">
      <c r="A154" s="55">
        <v>72</v>
      </c>
      <c r="B154" s="2" t="s">
        <v>429</v>
      </c>
      <c r="C154" t="s">
        <v>441</v>
      </c>
    </row>
    <row r="155" spans="1:3" ht="102">
      <c r="A155" s="55">
        <v>83</v>
      </c>
      <c r="B155" s="2" t="s">
        <v>430</v>
      </c>
      <c r="C155" t="s">
        <v>415</v>
      </c>
    </row>
    <row r="156" spans="1:3" ht="76.5">
      <c r="A156" s="55">
        <v>86</v>
      </c>
      <c r="B156" s="2" t="s">
        <v>431</v>
      </c>
      <c r="C156" t="s">
        <v>441</v>
      </c>
    </row>
    <row r="157" spans="1:3" ht="89.25">
      <c r="A157" s="55">
        <v>110</v>
      </c>
      <c r="B157" s="2" t="s">
        <v>432</v>
      </c>
      <c r="C157" t="s">
        <v>441</v>
      </c>
    </row>
    <row r="158" spans="1:3" ht="76.5">
      <c r="A158" s="55">
        <v>118</v>
      </c>
      <c r="B158" s="2" t="s">
        <v>433</v>
      </c>
      <c r="C158" t="s">
        <v>441</v>
      </c>
    </row>
    <row r="159" spans="1:3" ht="63.75">
      <c r="A159" s="55">
        <v>119</v>
      </c>
      <c r="B159" s="2" t="s">
        <v>434</v>
      </c>
      <c r="C159" t="s">
        <v>415</v>
      </c>
    </row>
    <row r="160" spans="1:3" ht="63.75">
      <c r="A160" s="55">
        <v>137</v>
      </c>
      <c r="B160" s="2" t="s">
        <v>435</v>
      </c>
      <c r="C160" t="s">
        <v>441</v>
      </c>
    </row>
    <row r="161" spans="1:3" ht="76.5">
      <c r="A161" s="55">
        <v>143</v>
      </c>
      <c r="B161" s="2" t="s">
        <v>436</v>
      </c>
      <c r="C161" t="s">
        <v>443</v>
      </c>
    </row>
    <row r="162" spans="1:3" ht="89.25">
      <c r="A162" s="55">
        <v>166</v>
      </c>
      <c r="B162" s="2" t="s">
        <v>437</v>
      </c>
      <c r="C162" t="s">
        <v>441</v>
      </c>
    </row>
    <row r="163" spans="1:3" ht="76.5">
      <c r="A163" s="55">
        <v>173</v>
      </c>
      <c r="B163" s="2" t="s">
        <v>438</v>
      </c>
      <c r="C163" t="s">
        <v>415</v>
      </c>
    </row>
    <row r="164" spans="1:3" ht="76.5">
      <c r="A164" s="55">
        <v>181</v>
      </c>
      <c r="B164" s="2" t="s">
        <v>439</v>
      </c>
      <c r="C164" t="s">
        <v>441</v>
      </c>
    </row>
    <row r="165" spans="1:3" ht="63.75">
      <c r="A165" s="32">
        <v>177</v>
      </c>
      <c r="B165" s="2" t="s">
        <v>2734</v>
      </c>
      <c r="C165" t="s">
        <v>89</v>
      </c>
    </row>
    <row r="166" spans="1:3" ht="178.5">
      <c r="A166" s="32">
        <v>8</v>
      </c>
      <c r="B166" s="2" t="s">
        <v>2735</v>
      </c>
      <c r="C166" t="s">
        <v>1365</v>
      </c>
    </row>
    <row r="167" spans="1:3" ht="63.75">
      <c r="A167" s="32">
        <v>31</v>
      </c>
      <c r="B167" s="25" t="s">
        <v>2736</v>
      </c>
      <c r="C167" t="s">
        <v>89</v>
      </c>
    </row>
    <row r="168" spans="1:3" ht="76.5">
      <c r="A168" s="32">
        <v>69</v>
      </c>
      <c r="B168" s="25" t="s">
        <v>2737</v>
      </c>
      <c r="C168" s="34" t="s">
        <v>2738</v>
      </c>
    </row>
    <row r="169" spans="1:3" ht="89.25">
      <c r="A169" s="32">
        <v>81</v>
      </c>
      <c r="B169" s="25" t="s">
        <v>2739</v>
      </c>
      <c r="C169" t="s">
        <v>89</v>
      </c>
    </row>
    <row r="170" spans="1:3" ht="63.75">
      <c r="A170" s="32">
        <v>135</v>
      </c>
      <c r="B170" s="25" t="s">
        <v>2740</v>
      </c>
      <c r="C170" t="s">
        <v>88</v>
      </c>
    </row>
    <row r="171" spans="1:3" ht="63.75">
      <c r="A171" s="32">
        <v>160</v>
      </c>
      <c r="B171" s="25" t="s">
        <v>2741</v>
      </c>
      <c r="C171" t="s">
        <v>95</v>
      </c>
    </row>
    <row r="172" spans="1:3">
      <c r="C172" s="38">
        <f>COUNTA(C102:C171)</f>
        <v>70</v>
      </c>
    </row>
  </sheetData>
  <hyperlinks>
    <hyperlink ref="A98" r:id="rId1" display="http://www.westlaw.com/Find/Default.wl?rs=dfa1.0&amp;vr=2.0&amp;FindType=Y&amp;ReferencePositionType=P&amp;SerialNum=2017260161&amp;SR=PF&amp;AQT=CR_0258116001"/>
    <hyperlink ref="A125" r:id="rId2" display="http://www.westlaw.com/Find/Default.wl?rs=dfa1.0&amp;vr=2.0&amp;DB=999&amp;FindType=Y&amp;SerialNum=2018364098"/>
    <hyperlink ref="A127" r:id="rId3" display="http://www.westlaw.com/Find/Default.wl?rs=dfa1.0&amp;vr=2.0&amp;DB=506&amp;FindType=Y&amp;SerialNum=2017997405"/>
    <hyperlink ref="A128" r:id="rId4" display="http://www.westlaw.com/Find/Default.wl?rs=dfa1.0&amp;vr=2.0&amp;DB=506&amp;FindType=Y&amp;SerialNum=2017998035"/>
    <hyperlink ref="A132" r:id="rId5" display="http://www.westlaw.com/Find/Default.wl?rs=dfa1.0&amp;vr=2.0&amp;DB=506&amp;FindType=Y&amp;SerialNum=2017660620"/>
    <hyperlink ref="A134" r:id="rId6" display="http://www.westlaw.com/Find/Default.wl?rs=dfa1.0&amp;vr=2.0&amp;DB=506&amp;FindType=Y&amp;SerialNum=2017574864"/>
    <hyperlink ref="A135" r:id="rId7" display="http://www.westlaw.com/Find/Default.wl?rs=dfa1.0&amp;vr=2.0&amp;DB=506&amp;FindType=Y&amp;SerialNum=2017556768"/>
    <hyperlink ref="A136" r:id="rId8" display="http://www.westlaw.com/Find/Default.wl?rs=dfa1.0&amp;vr=2.0&amp;DB=506&amp;FindType=Y&amp;SerialNum=2017465889"/>
    <hyperlink ref="A122" r:id="rId9" display="http://www.westlaw.com/Find/Default.wl?rs=dfa1.0&amp;vr=2.0&amp;DB=999&amp;FindType=Y&amp;SerialNum=2018328262"/>
    <hyperlink ref="A123" r:id="rId10" display="http://www.westlaw.com/Find/Default.wl?rs=dfa1.0&amp;vr=2.0&amp;DB=999&amp;FindType=Y&amp;SerialNum=2018309508"/>
    <hyperlink ref="A124" r:id="rId11" display="http://www.westlaw.com/Find/Default.wl?rs=dfa1.0&amp;vr=2.0&amp;DB=999&amp;FindType=Y&amp;SerialNum=2018286313"/>
    <hyperlink ref="A126" r:id="rId12" display="http://www.westlaw.com/Find/Default.wl?rs=dfa1.0&amp;vr=2.0&amp;DB=999&amp;FindType=Y&amp;SerialNum=2018199126"/>
    <hyperlink ref="A129" r:id="rId13" display="http://www.westlaw.com/Find/Default.wl?rs=dfa1.0&amp;vr=2.0&amp;DB=999&amp;FindType=Y&amp;SerialNum=2017864712"/>
    <hyperlink ref="A130" r:id="rId14" display="http://www.westlaw.com/Find/Default.wl?rs=dfa1.0&amp;vr=2.0&amp;DB=999&amp;FindType=Y&amp;SerialNum=2017833993"/>
    <hyperlink ref="A131" r:id="rId15" display="http://www.westlaw.com/Find/Default.wl?rs=dfa1.0&amp;vr=2.0&amp;DB=999&amp;FindType=Y&amp;SerialNum=2017819227"/>
    <hyperlink ref="A133" r:id="rId16" display="http://www.westlaw.com/Find/Default.wl?rs=dfa1.0&amp;vr=2.0&amp;DB=999&amp;FindType=Y&amp;SerialNum=2017661611"/>
    <hyperlink ref="A137" r:id="rId17" display="http://www.westlaw.com/Find/Default.wl?rs=dfa1.0&amp;vr=2.0&amp;DB=4637&amp;FindType=Y&amp;SerialNum=2017392189"/>
    <hyperlink ref="A138" r:id="rId18" display="http://www.westlaw.com/Find/Default.wl?rs=dfa1.0&amp;vr=2.0&amp;DB=999&amp;FindType=Y&amp;SerialNum=2017833994"/>
    <hyperlink ref="A139" r:id="rId19" display="http://www.westlaw.com/Find/Default.wl?rs=dfa1.0&amp;vr=2.0&amp;DB=999&amp;FindType=Y&amp;SerialNum=2017319941"/>
    <hyperlink ref="A140" r:id="rId20" display="http://www.westlaw.com/Find/Default.wl?rs=dfa1.0&amp;vr=2.0&amp;DB=999&amp;FindType=Y&amp;SerialNum=2017319426"/>
    <hyperlink ref="A102" r:id="rId21" display="http://www.westlaw.com/Find/Default.wl?rs=dfa1.0&amp;vr=2.0&amp;DB=708&amp;FindType=Y&amp;SerialNum=2018848474"/>
    <hyperlink ref="A103" r:id="rId22" display="http://www.westlaw.com/Find/Default.wl?rs=dfa1.0&amp;vr=2.0&amp;DB=708&amp;FindType=Y&amp;SerialNum=2018684427"/>
    <hyperlink ref="A104" r:id="rId23" display="http://www.westlaw.com/Find/Default.wl?rs=dfa1.0&amp;vr=2.0&amp;DB=999&amp;FindType=Y&amp;SerialNum=2019262446"/>
    <hyperlink ref="A105" r:id="rId24" display="http://www.westlaw.com/Find/Default.wl?rs=dfa1.0&amp;vr=2.0&amp;DB=999&amp;FindType=Y&amp;SerialNum=2019159345"/>
    <hyperlink ref="A106" r:id="rId25" display="http://www.westlaw.com/Find/Default.wl?rs=dfa1.0&amp;vr=2.0&amp;DB=506&amp;FindType=Y&amp;SerialNum=2018884210"/>
    <hyperlink ref="A107" r:id="rId26" display="http://www.westlaw.com/Find/Default.wl?rs=dfa1.0&amp;vr=2.0&amp;DB=506&amp;FindType=Y&amp;SerialNum=2018624931"/>
    <hyperlink ref="A108" r:id="rId27" display="http://www.westlaw.com/Find/Default.wl?rs=dfa1.0&amp;vr=2.0&amp;DB=506&amp;FindType=Y&amp;SerialNum=2018546206"/>
    <hyperlink ref="A109" r:id="rId28" display="http://www.westlaw.com/Find/Default.wl?rs=dfa1.0&amp;vr=2.0&amp;DB=999&amp;FindType=Y&amp;SerialNum=2018560527"/>
    <hyperlink ref="A110" r:id="rId29" display="http://www.westlaw.com/Find/Default.wl?rs=dfa1.0&amp;vr=2.0&amp;DB=999&amp;FindType=Y&amp;SerialNum=2019205142"/>
    <hyperlink ref="A111" r:id="rId30" display="http://www.westlaw.com/Find/Default.wl?rs=dfa1.0&amp;vr=2.0&amp;DB=999&amp;FindType=Y&amp;SerialNum=2018932630"/>
    <hyperlink ref="A112" r:id="rId31" display="http://www.westlaw.com/Find/Default.wl?rs=dfa1.0&amp;vr=2.0&amp;DB=999&amp;FindType=Y&amp;SerialNum=2018865932"/>
    <hyperlink ref="A113" r:id="rId32" display="http://www.westlaw.com/Find/Default.wl?rs=dfa1.0&amp;vr=2.0&amp;DB=999&amp;FindType=Y&amp;SerialNum=2018822479"/>
    <hyperlink ref="A114" r:id="rId33" display="http://www.westlaw.com/Find/Default.wl?rs=dfa1.0&amp;vr=2.0&amp;DB=999&amp;FindType=Y&amp;SerialNum=2019218626"/>
    <hyperlink ref="A115" r:id="rId34" display="http://www.westlaw.com/Find/Default.wl?rs=dfa1.0&amp;vr=2.0&amp;DB=4637&amp;FindType=Y&amp;SerialNum=2018652647"/>
    <hyperlink ref="A116" r:id="rId35" display="http://www.westlaw.com/Find/Default.wl?rs=dfa1.0&amp;vr=2.0&amp;DB=4637&amp;FindType=Y&amp;SerialNum=2018533514"/>
    <hyperlink ref="A117" r:id="rId36" display="http://www.westlaw.com/Find/Default.wl?rs=dfa1.0&amp;vr=2.0&amp;DB=999&amp;FindType=Y&amp;SerialNum=2018554989"/>
    <hyperlink ref="A118" r:id="rId37" display="http://www.westlaw.com/Find/Default.wl?rs=dfa1.0&amp;vr=2.0&amp;DB=999&amp;FindType=Y&amp;SerialNum=2018483493"/>
    <hyperlink ref="A119" r:id="rId38" display="http://www.westlaw.com/Find/Default.wl?rs=dfa1.0&amp;vr=2.0&amp;DB=999&amp;FindType=Y&amp;SerialNum=2018436927"/>
    <hyperlink ref="A120" r:id="rId39" display="http://www.westlaw.com/Find/Default.wl?rs=dfa1.0&amp;vr=2.0&amp;DB=4637&amp;FindType=Y&amp;SerialNum=2018371936"/>
    <hyperlink ref="A121" r:id="rId40" display="http://www.westlaw.com/Find/Default.wl?rs=dfa1.0&amp;vr=2.0&amp;DB=999&amp;FindType=Y&amp;SerialNum=2018411604"/>
    <hyperlink ref="A141" r:id="rId41" display="http://www.westlaw.com/Find/Default.wl?rs=dfa1.0&amp;vr=2.0&amp;DB=708&amp;FindType=Y&amp;SerialNum=2018990387"/>
    <hyperlink ref="A142" r:id="rId42" display="http://www.westlaw.com/Find/Default.wl?rs=dfa1.0&amp;vr=2.0&amp;DB=506&amp;FindType=Y&amp;SerialNum=2019835600"/>
    <hyperlink ref="A143" r:id="rId43" display="http://www.westlaw.com/Find/Default.wl?rs=dfa1.0&amp;vr=2.0&amp;DB=506&amp;FindType=Y&amp;SerialNum=2020444293"/>
    <hyperlink ref="A144" r:id="rId44" display="http://www.westlaw.com/Find/Default.wl?rs=dfa1.0&amp;vr=2.0&amp;DB=506&amp;FindType=Y&amp;SerialNum=2019781329"/>
    <hyperlink ref="A145" r:id="rId45" display="http://www.westlaw.com/Find/Default.wl?rs=dfa1.0&amp;vr=2.0&amp;DB=506&amp;FindType=Y&amp;SerialNum=2019576422"/>
    <hyperlink ref="A146" r:id="rId46" display="http://www.westlaw.com/Find/Default.wl?rs=dfa1.0&amp;vr=2.0&amp;DB=506&amp;FindType=Y&amp;SerialNum=2019561463"/>
    <hyperlink ref="A147" r:id="rId47" display="http://www.westlaw.com/Find/Default.wl?rs=dfa1.0&amp;vr=2.0&amp;DB=506&amp;FindType=Y&amp;SerialNum=2019550254"/>
    <hyperlink ref="A148" r:id="rId48" display="http://www.westlaw.com/Find/Default.wl?rs=dfa1.0&amp;vr=2.0&amp;DB=6538&amp;FindType=Y&amp;SerialNum=2019503462"/>
    <hyperlink ref="A149" r:id="rId49" display="http://www.westlaw.com/Find/Default.wl?rs=dfa1.0&amp;vr=2.0&amp;DB=506&amp;FindType=Y&amp;SerialNum=2019467996"/>
    <hyperlink ref="A150" r:id="rId50" display="http://www.westlaw.com/Find/Default.wl?rs=dfa1.0&amp;vr=2.0&amp;DB=4637&amp;FindType=Y&amp;SerialNum=2019924123"/>
    <hyperlink ref="A151" r:id="rId51" display="http://www.westlaw.com/Find/Default.wl?rs=dfa1.0&amp;vr=2.0&amp;DB=999&amp;FindType=Y&amp;SerialNum=2019947038"/>
    <hyperlink ref="A152" r:id="rId52" display="http://www.westlaw.com/Find/Default.wl?rs=dfa1.0&amp;vr=2.0&amp;DB=999&amp;FindType=Y&amp;SerialNum=2019844383"/>
    <hyperlink ref="A153" r:id="rId53" display="http://www.westlaw.com/Find/Default.wl?rs=dfa1.0&amp;vr=2.0&amp;DB=999&amp;FindType=Y&amp;SerialNum=2019824754"/>
    <hyperlink ref="A154" r:id="rId54" display="http://www.westlaw.com/Find/Default.wl?rs=dfa1.0&amp;vr=2.0&amp;DB=999&amp;FindType=Y&amp;SerialNum=2019839771"/>
    <hyperlink ref="A155" r:id="rId55" display="http://www.westlaw.com/Find/Default.wl?rs=dfa1.0&amp;vr=2.0&amp;DB=4637&amp;FindType=Y&amp;SerialNum=2019946694"/>
    <hyperlink ref="A156" r:id="rId56" display="http://www.westlaw.com/Find/Default.wl?rs=dfa1.0&amp;vr=2.0&amp;DB=999&amp;FindType=Y&amp;SerialNum=2019765003"/>
    <hyperlink ref="A157" r:id="rId57" display="http://www.westlaw.com/Find/Default.wl?rs=dfa1.0&amp;vr=2.0&amp;DB=999&amp;FindType=Y&amp;SerialNum=2019673835"/>
    <hyperlink ref="A158" r:id="rId58" display="http://www.westlaw.com/Find/Default.wl?rs=dfa1.0&amp;vr=2.0&amp;DB=164&amp;FindType=Y&amp;SerialNum=2019636955"/>
    <hyperlink ref="A159" r:id="rId59" display="http://www.westlaw.com/Find/Default.wl?rs=dfa1.0&amp;vr=2.0&amp;DB=999&amp;FindType=Y&amp;SerialNum=2019619437"/>
    <hyperlink ref="A160" r:id="rId60" display="http://www.westlaw.com/Find/Default.wl?rs=dfa1.0&amp;vr=2.0&amp;DB=999&amp;FindType=Y&amp;SerialNum=2019541991"/>
    <hyperlink ref="A161" r:id="rId61" display="http://www.westlaw.com/Find/Default.wl?rs=dfa1.0&amp;vr=2.0&amp;DB=4637&amp;FindType=Y&amp;SerialNum=2019461421"/>
    <hyperlink ref="A162" r:id="rId62" display="http://www.westlaw.com/Find/Default.wl?rs=dfa1.0&amp;vr=2.0&amp;DB=4637&amp;FindType=Y&amp;SerialNum=2019401886"/>
    <hyperlink ref="A163" r:id="rId63" display="http://www.westlaw.com/Find/Default.wl?rs=dfa1.0&amp;vr=2.0&amp;DB=999&amp;FindType=Y&amp;SerialNum=2019381174"/>
    <hyperlink ref="A164" r:id="rId64" display="http://www.westlaw.com/Find/Default.wl?rs=dfa1.0&amp;vr=2.0&amp;DB=509&amp;FindType=Y&amp;SerialNum=2019423681"/>
    <hyperlink ref="A166" r:id="rId65" display="http://www.westlaw.com/Find/Default.wl?rs=dfa1.0&amp;vr=2.0&amp;DB=506&amp;FindType=Y&amp;SerialNum=2017987892"/>
    <hyperlink ref="A165" r:id="rId66" display="http://www.westlaw.com/Find/Default.wl?rs=dfa1.0&amp;vr=2.0&amp;DB=164&amp;FindType=Y&amp;SerialNum=2018151496"/>
    <hyperlink ref="A167" r:id="rId67" display="http://www.westlaw.com/Find/Default.wl?rs=dfa1.0&amp;vr=2.0&amp;DB=164&amp;FindType=Y&amp;SerialNum=2019174489"/>
    <hyperlink ref="A168" r:id="rId68" display="http://www.westlaw.com/Find/Default.wl?rs=dfa1.0&amp;vr=2.0&amp;DB=999&amp;FindType=Y&amp;SerialNum=2018932342"/>
    <hyperlink ref="A169" r:id="rId69" display="http://www.westlaw.com/Find/Default.wl?rs=dfa1.0&amp;vr=2.0&amp;DB=999&amp;FindType=Y&amp;SerialNum=2018850760"/>
    <hyperlink ref="A170" r:id="rId70" display="http://www.westlaw.com/Find/Default.wl?rs=dfa1.0&amp;vr=2.0&amp;DB=999&amp;FindType=Y&amp;SerialNum=2018569741"/>
    <hyperlink ref="A171" r:id="rId71" display="http://www.westlaw.com/Find/Default.wl?rs=dfa1.0&amp;vr=2.0&amp;DB=999&amp;FindType=Y&amp;SerialNum=201848856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10</vt:i4>
      </vt:variant>
    </vt:vector>
  </HeadingPairs>
  <TitlesOfParts>
    <vt:vector size="10" baseType="lpstr">
      <vt:lpstr>STATS</vt:lpstr>
      <vt:lpstr>02 DC Cir</vt:lpstr>
      <vt:lpstr>03 DC Cir</vt:lpstr>
      <vt:lpstr>04 DC Cir</vt:lpstr>
      <vt:lpstr>05 DC Cir</vt:lpstr>
      <vt:lpstr>05 SCT</vt:lpstr>
      <vt:lpstr>06 SCT</vt:lpstr>
      <vt:lpstr>07 SCT</vt:lpstr>
      <vt:lpstr>08 SCT</vt:lpstr>
      <vt:lpstr>09 SCT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dc:creator>
  <cp:lastModifiedBy>US Courts</cp:lastModifiedBy>
  <cp:lastPrinted>2009-08-10T12:45:09Z</cp:lastPrinted>
  <dcterms:created xsi:type="dcterms:W3CDTF">2009-04-06T13:59:51Z</dcterms:created>
  <dcterms:modified xsi:type="dcterms:W3CDTF">2011-02-24T23:28:26Z</dcterms:modified>
</cp:coreProperties>
</file>